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H14" i="1"/>
  <c r="I14" i="1"/>
  <c r="G14" i="1"/>
</calcChain>
</file>

<file path=xl/sharedStrings.xml><?xml version="1.0" encoding="utf-8"?>
<sst xmlns="http://schemas.openxmlformats.org/spreadsheetml/2006/main" count="114" uniqueCount="76">
  <si>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</si>
  <si>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</si>
  <si>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</si>
  <si>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</si>
  <si>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</si>
  <si>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</si>
  <si>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</si>
  <si>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</si>
  <si>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</si>
  <si>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</si>
  <si>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</si>
  <si>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</si>
  <si>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</si>
  <si>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</si>
  <si>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</si>
  <si>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</si>
  <si>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</si>
  <si>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</si>
  <si>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</si>
  <si>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</si>
  <si>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</si>
  <si>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</si>
  <si>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</si>
  <si>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</si>
  <si>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</si>
  <si>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</si>
  <si>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</si>
  <si>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</si>
  <si>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</si>
  <si>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</si>
  <si>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</si>
  <si>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</si>
  <si>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</si>
  <si>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</si>
  <si>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</si>
  <si>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</si>
  <si>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</si>
  <si>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</si>
  <si>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</si>
  <si>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</si>
  <si>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</si>
  <si>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</si>
  <si>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</si>
  <si>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</si>
  <si>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</si>
  <si>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</si>
  <si>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</si>
  <si>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</si>
  <si>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</si>
  <si>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</si>
  <si>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</si>
  <si>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</si>
  <si>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Панель декоративная (Панель каркас брус , основа фанера 10мм + жесть черного цвета , лицевая часть баннер черный блэкбэк 460гр литой , сборка , доставка , установка)</t>
  </si>
  <si>
    <t>шт</t>
  </si>
  <si>
    <t xml:space="preserve">64 000,00 </t>
  </si>
  <si>
    <t xml:space="preserve">64 500,00 </t>
  </si>
  <si>
    <t xml:space="preserve">70 000,00 </t>
  </si>
  <si>
    <t>16.21.12.120</t>
  </si>
  <si>
    <t>2</t>
  </si>
  <si>
    <t>Буквы пластик белый 10мм , крепления магниты  (106 штук)</t>
  </si>
  <si>
    <t>компл</t>
  </si>
  <si>
    <t xml:space="preserve">71 000,00 </t>
  </si>
  <si>
    <t xml:space="preserve">80 000,00 </t>
  </si>
  <si>
    <t>22.29.91.000</t>
  </si>
  <si>
    <t>Поставщик 1</t>
  </si>
  <si>
    <t>Поставщик 2</t>
  </si>
  <si>
    <t>Поставщик 3</t>
  </si>
  <si>
    <t>Дата подготовки обоснования НМЦК:11.04.2026</t>
  </si>
  <si>
    <t>РАСЧЕТ НМЦК</t>
  </si>
  <si>
    <t>На основании проведенного анализа рынка и расчетов, НМЦК составляет: 139 833,34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</si>
  <si>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</si>
  <si>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</si>
  <si>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</si>
  <si>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</si>
  <si>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</si>
  <si>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На основании Письма Минэкономразвития России от 26.10.2015 N ОГ-Д28-13651
 НМЦК =НМЦКмин.=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</si>
</sst>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/>
    </xf>
    <xf numFmtId="0" fontId="5" fillId="0" borderId="7" xfId="0" applyFont="1" applyFill="1" applyBorder="1" applyAlignment="1">
      <alignment vertical="top" wrapText="1"/>
    </xf>
    <xf numFmtId="164" fontId="5" fillId="0" borderId="7" xfId="0" applyNumberFormat="1" applyFont="1" applyFill="1" applyBorder="1" applyAlignment="1">
      <alignment vertical="top" wrapText="1"/>
    </xf>
    <xf numFmtId="164" fontId="5" fillId="0" borderId="0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7" zoomScaleNormal="100" zoomScaleSheetLayoutView="100" workbookViewId="0">
      <selection activeCell="E17" sqref="E1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3" t="s">
        <v>2</v>
      </c>
      <c r="B6" s="23"/>
      <c r="C6" s="31" t="s">
        <v>72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2" ht="42" customHeight="1" x14ac:dyDescent="0.25">
      <c r="A7" s="23" t="s">
        <v>70</v>
      </c>
      <c r="B7" s="23"/>
      <c r="C7" s="31" t="s">
        <v>71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2" ht="43.5" customHeight="1" x14ac:dyDescent="0.25">
      <c r="A8" s="26" t="s">
        <v>68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9"/>
    </row>
    <row r="9" spans="1:32" ht="125.25" customHeight="1" x14ac:dyDescent="0.25">
      <c r="A9" s="24" t="s">
        <v>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2" ht="30" customHeight="1" x14ac:dyDescent="0.25">
      <c r="A10" s="23" t="s">
        <v>4</v>
      </c>
      <c r="B10" s="23" t="s">
        <v>5</v>
      </c>
      <c r="C10" s="23"/>
      <c r="D10" s="25" t="s">
        <v>6</v>
      </c>
      <c r="E10" s="23" t="s">
        <v>7</v>
      </c>
      <c r="F10" s="25" t="s">
        <v>8</v>
      </c>
      <c r="G10" s="6" t="s">
        <v>64</v>
      </c>
      <c r="H10" s="6" t="s">
        <v>65</v>
      </c>
      <c r="I10" s="6" t="s">
        <v>66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5" t="s">
        <v>73</v>
      </c>
      <c r="AD10" s="8" t="s">
        <v>28</v>
      </c>
    </row>
    <row r="11" spans="1:32" ht="45" customHeight="1" x14ac:dyDescent="0.25">
      <c r="A11" s="23"/>
      <c r="B11" s="23"/>
      <c r="C11" s="23"/>
      <c r="D11" s="25"/>
      <c r="E11" s="23"/>
      <c r="F11" s="25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5"/>
      <c r="AD11" s="10"/>
    </row>
    <row r="12" spans="1:32" ht="52.5" customHeight="1" x14ac:dyDescent="0.25">
      <c r="A12" s="11" t="s">
        <v>51</v>
      </c>
      <c r="B12" s="23" t="s">
        <v>52</v>
      </c>
      <c r="C12" s="23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3329.16</v>
      </c>
      <c r="AB12" s="6">
        <v>5.03</v>
      </c>
      <c r="AC12" s="6">
        <v>66166.67</v>
      </c>
      <c r="AD12" s="6">
        <v>66166.67</v>
      </c>
      <c r="AE12" s="13"/>
      <c r="AF12" s="13"/>
    </row>
    <row r="13" spans="1:32" ht="52.5" customHeight="1" x14ac:dyDescent="0.25">
      <c r="A13" s="11" t="s">
        <v>58</v>
      </c>
      <c r="B13" s="23" t="s">
        <v>59</v>
      </c>
      <c r="C13" s="23"/>
      <c r="D13" s="7" t="s">
        <v>63</v>
      </c>
      <c r="E13" s="11" t="s">
        <v>60</v>
      </c>
      <c r="F13" s="12">
        <v>1</v>
      </c>
      <c r="G13" s="6" t="s">
        <v>56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5507.57</v>
      </c>
      <c r="AB13" s="6">
        <v>7.48</v>
      </c>
      <c r="AC13" s="6">
        <v>73666.67</v>
      </c>
      <c r="AD13" s="6">
        <v>73666.67</v>
      </c>
      <c r="AE13" s="13"/>
      <c r="AF13" s="13"/>
    </row>
    <row r="14" spans="1:32" x14ac:dyDescent="0.25">
      <c r="A14" s="46"/>
      <c r="B14" s="46"/>
      <c r="C14" s="46"/>
      <c r="D14" s="46"/>
      <c r="E14" s="46"/>
      <c r="F14" s="46"/>
      <c r="G14" s="47">
        <f>G13+G12</f>
        <v>134000</v>
      </c>
      <c r="H14" s="47">
        <f t="shared" ref="H14:I14" si="0">H13+H12</f>
        <v>135500</v>
      </c>
      <c r="I14" s="47">
        <f t="shared" si="0"/>
        <v>150000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C14" s="11" t="s">
        <v>47</v>
      </c>
      <c r="AD14" s="6">
        <v>139833.34</v>
      </c>
    </row>
    <row r="15" spans="1:32" x14ac:dyDescent="0.25">
      <c r="A15" s="34" t="s">
        <v>69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6"/>
    </row>
    <row r="16" spans="1:32" ht="47.25" customHeight="1" x14ac:dyDescent="0.25">
      <c r="A16" s="27" t="s">
        <v>75</v>
      </c>
      <c r="B16" s="27"/>
      <c r="C16" s="27"/>
      <c r="D16" s="27"/>
      <c r="E16" s="48">
        <f>G14</f>
        <v>134000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</row>
    <row r="18" spans="1:30" x14ac:dyDescent="0.25">
      <c r="A18" s="37" t="s">
        <v>67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</row>
    <row r="19" spans="1:30" x14ac:dyDescent="0.2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</row>
    <row r="20" spans="1:30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39" t="s">
        <v>48</v>
      </c>
      <c r="B22" s="40"/>
      <c r="C22" s="40"/>
      <c r="D22" s="40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1"/>
      <c r="B23" s="42"/>
      <c r="C23" s="42"/>
      <c r="D23" s="42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3" t="s">
        <v>49</v>
      </c>
      <c r="B24" s="44"/>
      <c r="C24" s="44"/>
      <c r="D24" s="44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1" t="s">
        <v>74</v>
      </c>
      <c r="B25" s="42"/>
      <c r="C25" s="42"/>
      <c r="D25" s="42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2" t="s">
        <v>50</v>
      </c>
      <c r="B26" s="33"/>
      <c r="C26" s="33"/>
      <c r="D26" s="33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s="45" customFormat="1" ht="15.75" x14ac:dyDescent="0.25">
      <c r="A28" s="45" t="s">
        <v>0</v>
      </c>
    </row>
  </sheetData>
  <mergeCells count="26">
    <mergeCell ref="B13:C13"/>
    <mergeCell ref="A28:XFD28"/>
    <mergeCell ref="A16:D16"/>
    <mergeCell ref="A26:D26"/>
    <mergeCell ref="A15:AD15"/>
    <mergeCell ref="A18:AD18"/>
    <mergeCell ref="A19:AD19"/>
    <mergeCell ref="A20:AD20"/>
    <mergeCell ref="A22:D22"/>
    <mergeCell ref="A23:D23"/>
    <mergeCell ref="A24:D24"/>
    <mergeCell ref="A25:D25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2026-04-11T11:54:19Z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