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85" windowWidth="14805" windowHeight="7830" activeTab="3"/>
  </bookViews>
  <sheets>
    <sheet name="КП+Реестр" sheetId="1" r:id="rId1"/>
    <sheet name="Средневзвешенная" sheetId="2" r:id="rId2"/>
    <sheet name="Итого" sheetId="3" r:id="rId3"/>
    <sheet name="Свод" sheetId="4" r:id="rId4"/>
  </sheets>
  <calcPr calcId="145621"/>
</workbook>
</file>

<file path=xl/calcChain.xml><?xml version="1.0" encoding="utf-8"?>
<calcChain xmlns="http://schemas.openxmlformats.org/spreadsheetml/2006/main">
  <c r="J4" i="3" l="1"/>
  <c r="J5" i="3" l="1"/>
  <c r="M5" i="3" l="1"/>
</calcChain>
</file>

<file path=xl/sharedStrings.xml><?xml version="1.0" encoding="utf-8"?>
<sst xmlns="http://schemas.openxmlformats.org/spreadsheetml/2006/main" count="69" uniqueCount="50">
  <si>
    <t>№ п/п</t>
  </si>
  <si>
    <t>Международное непатентованное наименование, при отсутствии такого наименования - группировочное или химическое наименование, а также состав комбинированного лекарственного препарата</t>
  </si>
  <si>
    <t xml:space="preserve">Форма выпуска и дозировка с учетом эквивалентных лекарственных форм и дозировок
</t>
  </si>
  <si>
    <t>Единица измерения</t>
  </si>
  <si>
    <t>Цена за единицу товара без учета НДС и оптовой надбавки  согласно источникам ценовой информации, руб.</t>
  </si>
  <si>
    <t>Объем поставки</t>
  </si>
  <si>
    <t xml:space="preserve">Форма выпуска и дозировка с учетом эквивалентных лекарственных форм и дозировок
</t>
  </si>
  <si>
    <t xml:space="preserve">Реестровый номер (или №) контракта </t>
  </si>
  <si>
    <t>Количество</t>
  </si>
  <si>
    <t>Реестровый номер (или №) контракта 3</t>
  </si>
  <si>
    <t>цена</t>
  </si>
  <si>
    <t>количество</t>
  </si>
  <si>
    <t>Реестровый номер (или №) контракта n</t>
  </si>
  <si>
    <t>Цена за единицу товара без учета НДС и оптовой надбавки согласно заключенным контрактам, руб. и количество единиц товара, закупаемого по контракту. Реестровый номер контракта в единой информационной системе (ЕИС) или номер контракта, неподлежащего размещению в ЕИС</t>
  </si>
  <si>
    <t>-</t>
  </si>
  <si>
    <t>цена за 1  упаковку без учета НДС, руб.</t>
  </si>
  <si>
    <t>цена за 1  упаковку без учета НДС руб.</t>
  </si>
  <si>
    <t>Сводная таблица по ценам</t>
  </si>
  <si>
    <t>Международное непатентованное наименование (МНН)</t>
  </si>
  <si>
    <t>лиофилизат для приготовления раствора для внутривенного введения</t>
  </si>
  <si>
    <t>Штука</t>
  </si>
  <si>
    <t>цена за 1 единицу измерения без учета НДС  руб.</t>
  </si>
  <si>
    <t>Оптовая надбавка согласно выбранной минимальной цене</t>
  </si>
  <si>
    <t xml:space="preserve">Стоимость по позиции, руб. </t>
  </si>
  <si>
    <t>Не входит в перечень ЖНВЛП</t>
  </si>
  <si>
    <t xml:space="preserve">23 570,00 Макротех 99mTc, лиофилизат для приготовления раствора для внутривенного введения, 10 мл во флаконах, по 5 флаконов в коробке </t>
  </si>
  <si>
    <t xml:space="preserve">29 141, 82 Макротех 99mTc, лиофилизат для приготовления раствора для внутривенного введения, 10 мл во флаконах, по 5 флаконов в коробке </t>
  </si>
  <si>
    <t>Цена за единицу товара  без учета НДС и оптовой надбавки согласно государственному реестру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руб. http://www.minzdrav29.ru/health</t>
  </si>
  <si>
    <t xml:space="preserve">4 714,00 Макротех 99mTc, лиофилизат для приготовления раствора для внутривенного введения, 10 мл во флаконах, по 5 флаконов в коробке </t>
  </si>
  <si>
    <t xml:space="preserve">5 828,3600 Макротех 99mTc, лиофилизат для приготовления раствора для внутривенного введения, 10 мл во флаконах, по 5 флаконов в коробке </t>
  </si>
  <si>
    <t>ИЦИ №1 (вх.№ А 1111  от 14.08.2026)</t>
  </si>
  <si>
    <t>ИЦИ №1 (вх.№ А 1112  от 14.08.2026)</t>
  </si>
  <si>
    <t xml:space="preserve"> Макротех 99mTc, лиофилизат для приготовления раствора для внутривенного введения, 10 мл во флаконах, по 5 флаконов в коробке </t>
  </si>
  <si>
    <t>Электронная версия контракта по закупке №200908989126100057 от 25.02.2026</t>
  </si>
  <si>
    <t>Коммерческие+референтный на 14.08.2026.</t>
  </si>
  <si>
    <t>Состав:   Альбумина             2,0 мг
Количество макроагрегатов                  3,0×106 шт.
Олова дихлорида дигидрата                  0,2 мг
Декстрозы (глюкозы) моногидрата       20,0 мг
Аскорбиновой кислоты                         5,0 мг
Натрия хлорида                                       4,5 мг                            Готовый препарат:
Активные вещества:
Технеция-99m                                          37–148 МБк
Вспомогательные вещества:
Альбумина                                               0,25–1,0 мг
Количество макроагрегатов                  0,37×106–1,5×106 шт.
Олова дихлорида дигидрата                  0,025–0,100 мг
Декстрозы (глюкозы) моногидрата       2,5–10,0 мг
Аскорбиновой кислоты                         0,6–2,5 мг
Натрия хлорида                                       9,6–11,3 мг
Воды для инъекций                                до 1,0 мл                           Форма выпуска: 10 мл во флаконах, по 5 флаконов в коробке из картона вместе с паспортом, инструкцией по приготовлению и применению препарата.</t>
  </si>
  <si>
    <t xml:space="preserve">   Состав:   Альбумина             2,0 мг
Количество макроагрегатов                  3,0×106 шт.
Олова дихлорида дигидрата                  0,2 мг
Декстрозы (глюкозы) моногидрата       20,0 мг
Аскорбиновой кислоты                         5,0 мг
Натрия хлорида                                       4,5 мг                            Готовый препарат:
Активные вещества:
Технеция-99m                                          37–148 МБк
Вспомогательные вещества:
Альбумина                                               0,25–1,0 мг
Количество макроагрегатов                  0,37×106–1,5×106 шт.
Олова дихлорида дигидрата                  0,025–0,100 мг
Декстрозы (глюкозы) моногидрата       2,5–10,0 мг
Аскорбиновой кислоты                         0,6–2,5 мг
Натрия хлорида                                       9,6–11,3 мг
Воды для инъекций                                до 1,0 мл                           Форма выпуска: 10 мл во флаконах, по 5 флаконов в коробке из картона вместе с паспортом, инструкцией по приготовлению и применению препарата.</t>
  </si>
  <si>
    <t>радиофармпрепараты</t>
  </si>
  <si>
    <t>цена за 1 единицу измерения без учета НДС, руб.</t>
  </si>
  <si>
    <t>Цена за 1  упаковку без НДС, руб.</t>
  </si>
  <si>
    <t>Цена 1 за единицу  измерения без учета НДС, руб.</t>
  </si>
  <si>
    <t>Средневзвешенная цена 1 единицу  измерения  без учета НДС, руб.</t>
  </si>
  <si>
    <t>Цена 1 единицы товара с учетом НДС, руб.</t>
  </si>
  <si>
    <t xml:space="preserve">Цена 1 единицы товара без учета НДС, руб. </t>
  </si>
  <si>
    <t xml:space="preserve">Цена ИЦИ № 1 за 1 единицу измерения без учета НДС, руб. </t>
  </si>
  <si>
    <t xml:space="preserve">Цена ИЦИ № 2 за 1 единицу измерения без учета НДС, руб. </t>
  </si>
  <si>
    <t xml:space="preserve">Цена ИЦИ № 3 за 1 единицу измерения без учета НДС, руб. </t>
  </si>
  <si>
    <t>Реестровая цена, цена за 1 ед. изм. без учета НДС, руб.</t>
  </si>
  <si>
    <t>Средневзвешенная цена контракта, цена за 1 ед. изм. без учета НДС, руб.</t>
  </si>
  <si>
    <t>Минимальная цена за 1 единицу измерения без учета НДС,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</si>
</sst>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000"/>
    <numFmt numFmtId="166" formatCode="0.00000"/>
  </numFmts>
  <fonts count="1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70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 indent="1"/>
    </xf>
    <xf numFmtId="0" fontId="6" fillId="0" borderId="8" xfId="0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8" xfId="0" applyBorder="1"/>
    <xf numFmtId="0" fontId="1" fillId="0" borderId="1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4" fontId="0" fillId="0" borderId="0" xfId="0" applyNumberFormat="1"/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4" fontId="1" fillId="0" borderId="8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4" fontId="8" fillId="2" borderId="0" xfId="0" applyNumberFormat="1" applyFont="1" applyFill="1"/>
    <xf numFmtId="4" fontId="0" fillId="2" borderId="0" xfId="0" applyNumberFormat="1" applyFill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165" fontId="9" fillId="3" borderId="8" xfId="0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wrapText="1"/>
    </xf>
    <xf numFmtId="4" fontId="2" fillId="0" borderId="8" xfId="1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165" fontId="10" fillId="3" borderId="8" xfId="0" applyNumberFormat="1" applyFont="1" applyFill="1" applyBorder="1" applyAlignment="1">
      <alignment horizontal="center" vertical="center" wrapText="1"/>
    </xf>
    <xf numFmtId="0" fontId="12" fillId="0" borderId="8" xfId="1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2" fontId="13" fillId="3" borderId="8" xfId="0" applyNumberFormat="1" applyFont="1" applyFill="1" applyBorder="1" applyAlignment="1">
      <alignment horizontal="center" vertical="center" wrapText="1"/>
    </xf>
    <xf numFmtId="165" fontId="13" fillId="3" borderId="8" xfId="0" applyNumberFormat="1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 wrapText="1"/>
    </xf>
    <xf numFmtId="165" fontId="7" fillId="3" borderId="8" xfId="0" applyNumberFormat="1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4" fontId="11" fillId="3" borderId="8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zoomScaleNormal="100" workbookViewId="0">
      <selection activeCell="G3" sqref="G3:H3"/>
    </sheetView>
  </sheetViews>
  <sheetFormatPr defaultRowHeight="15" x14ac:dyDescent="0.25"/>
  <cols>
    <col min="1" max="1" width="6.7109375" customWidth="1"/>
    <col min="2" max="2" width="83.7109375" customWidth="1"/>
    <col min="3" max="3" width="17.28515625" customWidth="1"/>
    <col min="4" max="4" width="11.42578125" customWidth="1"/>
    <col min="5" max="5" width="24.42578125" customWidth="1"/>
    <col min="6" max="6" width="15.7109375" customWidth="1"/>
    <col min="7" max="7" width="26.5703125" customWidth="1"/>
    <col min="8" max="8" width="14.85546875" customWidth="1"/>
    <col min="9" max="9" width="22.42578125" customWidth="1"/>
    <col min="10" max="10" width="22" customWidth="1"/>
    <col min="13" max="13" width="25.140625" customWidth="1"/>
  </cols>
  <sheetData>
    <row r="1" spans="1:10" s="33" customFormat="1" ht="54" customHeight="1" x14ac:dyDescent="0.25">
      <c r="G1" s="34" t="s">
        <v>37</v>
      </c>
    </row>
    <row r="2" spans="1:10" ht="79.5" customHeight="1" x14ac:dyDescent="0.25">
      <c r="A2" s="51" t="s">
        <v>0</v>
      </c>
      <c r="B2" s="54" t="s">
        <v>1</v>
      </c>
      <c r="C2" s="54" t="s">
        <v>2</v>
      </c>
      <c r="D2" s="54" t="s">
        <v>3</v>
      </c>
      <c r="E2" s="54" t="s">
        <v>4</v>
      </c>
      <c r="F2" s="54"/>
      <c r="G2" s="54"/>
      <c r="H2" s="54"/>
      <c r="I2" s="46" t="s">
        <v>27</v>
      </c>
      <c r="J2" s="47"/>
    </row>
    <row r="3" spans="1:10" ht="49.5" customHeight="1" x14ac:dyDescent="0.25">
      <c r="A3" s="52"/>
      <c r="B3" s="54"/>
      <c r="C3" s="54"/>
      <c r="D3" s="54"/>
      <c r="E3" s="55" t="s">
        <v>30</v>
      </c>
      <c r="F3" s="55"/>
      <c r="G3" s="55" t="s">
        <v>31</v>
      </c>
      <c r="H3" s="55"/>
      <c r="I3" s="48"/>
      <c r="J3" s="49"/>
    </row>
    <row r="4" spans="1:10" ht="81.75" customHeight="1" x14ac:dyDescent="0.25">
      <c r="A4" s="53"/>
      <c r="B4" s="54"/>
      <c r="C4" s="54"/>
      <c r="D4" s="54"/>
      <c r="E4" s="5" t="s">
        <v>15</v>
      </c>
      <c r="F4" s="4" t="s">
        <v>38</v>
      </c>
      <c r="G4" s="5" t="s">
        <v>15</v>
      </c>
      <c r="H4" s="4" t="s">
        <v>38</v>
      </c>
      <c r="I4" s="5" t="s">
        <v>16</v>
      </c>
      <c r="J4" s="5" t="s">
        <v>21</v>
      </c>
    </row>
    <row r="5" spans="1:10" ht="24.75" customHeight="1" x14ac:dyDescent="0.25">
      <c r="A5" s="1">
        <v>1</v>
      </c>
      <c r="B5" s="16">
        <v>2</v>
      </c>
      <c r="C5" s="12">
        <v>3</v>
      </c>
      <c r="D5" s="1">
        <v>4</v>
      </c>
      <c r="E5" s="27">
        <v>5</v>
      </c>
      <c r="F5" s="27">
        <v>6</v>
      </c>
      <c r="G5" s="18">
        <v>7</v>
      </c>
      <c r="H5" s="18">
        <v>8</v>
      </c>
      <c r="I5" s="1">
        <v>9</v>
      </c>
      <c r="J5" s="1">
        <v>10</v>
      </c>
    </row>
    <row r="6" spans="1:10" ht="295.5" customHeight="1" x14ac:dyDescent="0.25">
      <c r="A6" s="24">
        <v>1</v>
      </c>
      <c r="B6" s="32" t="s">
        <v>35</v>
      </c>
      <c r="C6" s="32" t="s">
        <v>19</v>
      </c>
      <c r="D6" s="32" t="s">
        <v>20</v>
      </c>
      <c r="E6" s="32" t="s">
        <v>25</v>
      </c>
      <c r="F6" s="35">
        <v>4714</v>
      </c>
      <c r="G6" s="32" t="s">
        <v>26</v>
      </c>
      <c r="H6" s="35">
        <v>5828.3639999999996</v>
      </c>
      <c r="I6" s="32" t="s">
        <v>24</v>
      </c>
      <c r="J6" s="28"/>
    </row>
    <row r="9" spans="1:10" ht="17.25" customHeight="1" x14ac:dyDescent="0.25"/>
    <row r="10" spans="1:10" x14ac:dyDescent="0.25">
      <c r="B10" s="50" t="s">
        <v>34</v>
      </c>
      <c r="C10" s="50"/>
      <c r="D10" s="50"/>
      <c r="E10" s="50"/>
      <c r="F10" s="50"/>
      <c r="G10" s="50"/>
      <c r="H10" s="50"/>
    </row>
  </sheetData>
  <mergeCells count="9">
    <mergeCell ref="I2:J3"/>
    <mergeCell ref="B10:H10"/>
    <mergeCell ref="A2:A4"/>
    <mergeCell ref="B2:B4"/>
    <mergeCell ref="C2:C4"/>
    <mergeCell ref="D2:D4"/>
    <mergeCell ref="G3:H3"/>
    <mergeCell ref="E3:F3"/>
    <mergeCell ref="E2:H2"/>
  </mergeCells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V9"/>
  <sheetViews>
    <sheetView topLeftCell="A7" zoomScale="136" zoomScaleNormal="136" workbookViewId="0">
      <selection activeCell="O4" sqref="O4:O5"/>
    </sheetView>
  </sheetViews>
  <sheetFormatPr defaultRowHeight="15" x14ac:dyDescent="0.25"/>
  <cols>
    <col min="1" max="1" width="5" customWidth="1"/>
    <col min="2" max="2" width="44.28515625" customWidth="1"/>
    <col min="3" max="3" width="17.7109375" customWidth="1"/>
    <col min="4" max="4" width="8.140625" customWidth="1"/>
    <col min="5" max="5" width="19.7109375" customWidth="1"/>
    <col min="6" max="6" width="17.5703125" customWidth="1"/>
    <col min="7" max="7" width="20.42578125" customWidth="1"/>
    <col min="8" max="8" width="14.28515625" customWidth="1"/>
    <col min="9" max="14" width="9.140625" hidden="1" customWidth="1"/>
    <col min="15" max="15" width="19.7109375" customWidth="1"/>
    <col min="17" max="22" width="9.140625" style="23"/>
  </cols>
  <sheetData>
    <row r="3" spans="1:15" ht="74.25" customHeight="1" x14ac:dyDescent="0.25">
      <c r="A3" s="58" t="s">
        <v>0</v>
      </c>
      <c r="B3" s="58" t="s">
        <v>1</v>
      </c>
      <c r="C3" s="58" t="s">
        <v>6</v>
      </c>
      <c r="D3" s="58" t="s">
        <v>3</v>
      </c>
      <c r="E3" s="58" t="s">
        <v>13</v>
      </c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15.75" customHeight="1" x14ac:dyDescent="0.25">
      <c r="A4" s="58"/>
      <c r="B4" s="58"/>
      <c r="C4" s="58"/>
      <c r="D4" s="58"/>
      <c r="E4" s="58" t="s">
        <v>7</v>
      </c>
      <c r="F4" s="57" t="s">
        <v>39</v>
      </c>
      <c r="G4" s="57" t="s">
        <v>40</v>
      </c>
      <c r="H4" s="57" t="s">
        <v>8</v>
      </c>
      <c r="I4" s="59" t="s">
        <v>9</v>
      </c>
      <c r="J4" s="59" t="s">
        <v>10</v>
      </c>
      <c r="K4" s="59" t="s">
        <v>11</v>
      </c>
      <c r="L4" s="59" t="s">
        <v>12</v>
      </c>
      <c r="M4" s="59" t="s">
        <v>10</v>
      </c>
      <c r="N4" s="59" t="s">
        <v>11</v>
      </c>
      <c r="O4" s="57" t="s">
        <v>41</v>
      </c>
    </row>
    <row r="5" spans="1:15" ht="100.5" customHeight="1" x14ac:dyDescent="0.25">
      <c r="A5" s="58"/>
      <c r="B5" s="58"/>
      <c r="C5" s="58"/>
      <c r="D5" s="58"/>
      <c r="E5" s="58"/>
      <c r="F5" s="57"/>
      <c r="G5" s="57"/>
      <c r="H5" s="57"/>
      <c r="I5" s="59"/>
      <c r="J5" s="59"/>
      <c r="K5" s="59"/>
      <c r="L5" s="59"/>
      <c r="M5" s="59"/>
      <c r="N5" s="59"/>
      <c r="O5" s="57"/>
    </row>
    <row r="6" spans="1:15" x14ac:dyDescent="0.25">
      <c r="A6" s="36">
        <v>1</v>
      </c>
      <c r="B6" s="36">
        <v>2</v>
      </c>
      <c r="C6" s="36">
        <v>3</v>
      </c>
      <c r="D6" s="36">
        <v>4</v>
      </c>
      <c r="E6" s="36">
        <v>5</v>
      </c>
      <c r="F6" s="36">
        <v>6</v>
      </c>
      <c r="G6" s="36">
        <v>7</v>
      </c>
      <c r="H6" s="36">
        <v>8</v>
      </c>
      <c r="I6" s="36">
        <v>11</v>
      </c>
      <c r="J6" s="36">
        <v>12</v>
      </c>
      <c r="K6" s="36">
        <v>13</v>
      </c>
      <c r="L6" s="36">
        <v>14</v>
      </c>
      <c r="M6" s="36">
        <v>15</v>
      </c>
      <c r="N6" s="36">
        <v>16</v>
      </c>
      <c r="O6" s="36">
        <v>9</v>
      </c>
    </row>
    <row r="7" spans="1:15" ht="249.75" customHeight="1" x14ac:dyDescent="0.25">
      <c r="A7" s="37">
        <v>1</v>
      </c>
      <c r="B7" s="38" t="s">
        <v>36</v>
      </c>
      <c r="C7" s="38" t="s">
        <v>19</v>
      </c>
      <c r="D7" s="38" t="s">
        <v>20</v>
      </c>
      <c r="E7" s="39" t="s">
        <v>33</v>
      </c>
      <c r="F7" s="38" t="s">
        <v>25</v>
      </c>
      <c r="G7" s="45">
        <v>4714</v>
      </c>
      <c r="H7" s="38">
        <v>5</v>
      </c>
      <c r="I7" s="40"/>
      <c r="J7" s="40"/>
      <c r="K7" s="40"/>
      <c r="L7" s="40"/>
      <c r="M7" s="40"/>
      <c r="N7" s="40"/>
      <c r="O7" s="41" t="s">
        <v>14</v>
      </c>
    </row>
    <row r="8" spans="1:15" x14ac:dyDescent="0.25">
      <c r="B8" s="56"/>
      <c r="C8" s="56"/>
      <c r="D8" s="56"/>
      <c r="E8" s="56"/>
      <c r="F8" s="56"/>
      <c r="G8" s="56"/>
      <c r="H8" s="56"/>
    </row>
    <row r="9" spans="1:15" x14ac:dyDescent="0.25">
      <c r="B9" s="56"/>
      <c r="C9" s="56"/>
      <c r="D9" s="56"/>
      <c r="E9" s="56"/>
      <c r="F9" s="56"/>
      <c r="G9" s="56"/>
      <c r="H9" s="56"/>
    </row>
  </sheetData>
  <mergeCells count="17">
    <mergeCell ref="O4:O5"/>
    <mergeCell ref="E3:O3"/>
    <mergeCell ref="A3:A5"/>
    <mergeCell ref="B3:B5"/>
    <mergeCell ref="C3:C5"/>
    <mergeCell ref="D3:D5"/>
    <mergeCell ref="F4:F5"/>
    <mergeCell ref="B8:H9"/>
    <mergeCell ref="H4:H5"/>
    <mergeCell ref="E4:E5"/>
    <mergeCell ref="G4:G5"/>
    <mergeCell ref="N4:N5"/>
    <mergeCell ref="I4:I5"/>
    <mergeCell ref="J4:J5"/>
    <mergeCell ref="K4:K5"/>
    <mergeCell ref="L4:L5"/>
    <mergeCell ref="M4:M5"/>
  </mergeCells>
  <pageMargins left="0.7" right="0.7" top="0.75" bottom="0.75" header="0.3" footer="0.3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workbookViewId="0">
      <selection activeCell="F4" sqref="F4"/>
    </sheetView>
  </sheetViews>
  <sheetFormatPr defaultRowHeight="15" x14ac:dyDescent="0.25"/>
  <cols>
    <col min="1" max="1" width="6.5703125" customWidth="1"/>
    <col min="2" max="2" width="59.85546875" customWidth="1"/>
    <col min="3" max="3" width="18.5703125" bestFit="1" customWidth="1"/>
    <col min="4" max="4" width="10.7109375" customWidth="1"/>
    <col min="5" max="5" width="12.7109375" customWidth="1"/>
    <col min="6" max="6" width="23.85546875" customWidth="1"/>
    <col min="7" max="7" width="12.85546875" customWidth="1"/>
    <col min="8" max="8" width="2.5703125" hidden="1" customWidth="1"/>
    <col min="9" max="9" width="9.140625" hidden="1" customWidth="1"/>
    <col min="10" max="10" width="18" customWidth="1"/>
    <col min="11" max="11" width="9.140625" hidden="1" customWidth="1"/>
    <col min="12" max="12" width="2.28515625" hidden="1" customWidth="1"/>
    <col min="13" max="13" width="8.42578125" hidden="1" customWidth="1"/>
    <col min="14" max="14" width="15.7109375" customWidth="1"/>
    <col min="15" max="15" width="14.7109375" bestFit="1" customWidth="1"/>
    <col min="16" max="16" width="20" customWidth="1"/>
  </cols>
  <sheetData>
    <row r="1" spans="1:15" ht="15" customHeight="1" x14ac:dyDescent="0.25">
      <c r="A1" s="60" t="s">
        <v>0</v>
      </c>
      <c r="B1" s="60" t="s">
        <v>1</v>
      </c>
      <c r="C1" s="60" t="s">
        <v>3</v>
      </c>
      <c r="D1" s="60" t="s">
        <v>5</v>
      </c>
      <c r="E1" s="60" t="s">
        <v>43</v>
      </c>
      <c r="F1" s="60" t="s">
        <v>22</v>
      </c>
      <c r="G1" s="67" t="s">
        <v>42</v>
      </c>
      <c r="H1" s="67"/>
      <c r="I1" s="67"/>
      <c r="J1" s="62" t="s">
        <v>23</v>
      </c>
    </row>
    <row r="2" spans="1:15" ht="87" customHeight="1" x14ac:dyDescent="0.25">
      <c r="A2" s="61"/>
      <c r="B2" s="61"/>
      <c r="C2" s="61"/>
      <c r="D2" s="61"/>
      <c r="E2" s="61"/>
      <c r="F2" s="61"/>
      <c r="G2" s="67"/>
      <c r="H2" s="67"/>
      <c r="I2" s="67"/>
      <c r="J2" s="63"/>
    </row>
    <row r="3" spans="1:15" x14ac:dyDescent="0.25">
      <c r="A3" s="17">
        <v>1</v>
      </c>
      <c r="B3" s="17">
        <v>2</v>
      </c>
      <c r="C3" s="17">
        <v>3</v>
      </c>
      <c r="D3" s="2">
        <v>4</v>
      </c>
      <c r="E3" s="3">
        <v>5</v>
      </c>
      <c r="F3" s="6">
        <v>6</v>
      </c>
      <c r="G3" s="64">
        <v>7</v>
      </c>
      <c r="H3" s="65"/>
      <c r="I3" s="66"/>
      <c r="J3" s="6">
        <v>8</v>
      </c>
      <c r="O3" s="7"/>
    </row>
    <row r="4" spans="1:15" ht="306" customHeight="1" x14ac:dyDescent="0.25">
      <c r="A4" s="27">
        <v>1</v>
      </c>
      <c r="B4" s="19" t="s">
        <v>35</v>
      </c>
      <c r="C4" s="31" t="s">
        <v>20</v>
      </c>
      <c r="D4" s="31">
        <v>5</v>
      </c>
      <c r="E4" s="42">
        <v>4714</v>
      </c>
      <c r="F4" s="31" t="s">
        <v>32</v>
      </c>
      <c r="G4" s="43">
        <v>5185.3999999999996</v>
      </c>
      <c r="H4" s="20"/>
      <c r="I4" s="20"/>
      <c r="J4" s="20">
        <f>G4*D4</f>
        <v>25927</v>
      </c>
      <c r="M4" s="13"/>
      <c r="N4" s="13"/>
      <c r="O4" s="29"/>
    </row>
    <row r="5" spans="1:15" ht="20.25" customHeight="1" x14ac:dyDescent="0.25">
      <c r="A5" s="8"/>
      <c r="B5" s="8"/>
      <c r="C5" s="8"/>
      <c r="D5" s="8"/>
      <c r="E5" s="8"/>
      <c r="F5" s="8"/>
      <c r="G5" s="8"/>
      <c r="H5" s="8"/>
      <c r="I5" s="8"/>
      <c r="J5" s="30">
        <f>SUM(J4:J4)</f>
        <v>25927</v>
      </c>
      <c r="M5" s="14">
        <f>SUM(J5:L5)</f>
        <v>25927</v>
      </c>
      <c r="N5" s="14"/>
    </row>
  </sheetData>
  <mergeCells count="9">
    <mergeCell ref="F1:F2"/>
    <mergeCell ref="J1:J2"/>
    <mergeCell ref="G3:I3"/>
    <mergeCell ref="G1:I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workbookViewId="0">
      <selection activeCell="H6" sqref="H6"/>
    </sheetView>
  </sheetViews>
  <sheetFormatPr defaultRowHeight="15" x14ac:dyDescent="0.25"/>
  <cols>
    <col min="2" max="2" width="66.42578125" customWidth="1"/>
    <col min="3" max="3" width="26.7109375" customWidth="1"/>
    <col min="4" max="4" width="25.28515625" customWidth="1"/>
    <col min="5" max="6" width="21.28515625" customWidth="1"/>
    <col min="7" max="7" width="25.7109375" customWidth="1"/>
    <col min="8" max="8" width="21.28515625" customWidth="1"/>
    <col min="10" max="10" width="23" customWidth="1"/>
    <col min="12" max="12" width="11.140625" customWidth="1"/>
  </cols>
  <sheetData>
    <row r="1" spans="1:12" x14ac:dyDescent="0.25">
      <c r="B1" s="50" t="s">
        <v>17</v>
      </c>
      <c r="C1" s="50"/>
      <c r="D1" s="50"/>
      <c r="E1" s="50"/>
    </row>
    <row r="3" spans="1:12" ht="15" customHeight="1" x14ac:dyDescent="0.25">
      <c r="A3" s="60" t="s">
        <v>0</v>
      </c>
      <c r="B3" s="60" t="s">
        <v>18</v>
      </c>
      <c r="C3" s="60" t="s">
        <v>44</v>
      </c>
      <c r="D3" s="60" t="s">
        <v>45</v>
      </c>
      <c r="E3" s="60" t="s">
        <v>46</v>
      </c>
      <c r="F3" s="68" t="s">
        <v>47</v>
      </c>
      <c r="G3" s="68" t="s">
        <v>48</v>
      </c>
      <c r="H3" s="60" t="s">
        <v>49</v>
      </c>
    </row>
    <row r="4" spans="1:12" ht="87" customHeight="1" x14ac:dyDescent="0.25">
      <c r="A4" s="61"/>
      <c r="B4" s="61"/>
      <c r="C4" s="61"/>
      <c r="D4" s="61"/>
      <c r="E4" s="61"/>
      <c r="F4" s="69"/>
      <c r="G4" s="69"/>
      <c r="H4" s="61"/>
      <c r="J4" s="21"/>
    </row>
    <row r="5" spans="1:12" x14ac:dyDescent="0.25">
      <c r="A5" s="9">
        <v>1</v>
      </c>
      <c r="B5" s="9">
        <v>2</v>
      </c>
      <c r="C5" s="10">
        <v>3</v>
      </c>
      <c r="D5" s="10">
        <v>4</v>
      </c>
      <c r="E5" s="11">
        <v>5</v>
      </c>
      <c r="F5" s="10">
        <v>6</v>
      </c>
      <c r="G5" s="10">
        <v>7</v>
      </c>
      <c r="H5" s="11">
        <v>8</v>
      </c>
    </row>
    <row r="6" spans="1:12" ht="328.5" customHeight="1" x14ac:dyDescent="0.25">
      <c r="A6" s="15">
        <v>1</v>
      </c>
      <c r="B6" s="44" t="s">
        <v>35</v>
      </c>
      <c r="C6" s="32" t="s">
        <v>28</v>
      </c>
      <c r="D6" s="32" t="s">
        <v>29</v>
      </c>
      <c r="E6" s="32"/>
      <c r="F6" s="35"/>
      <c r="G6" s="32" t="s">
        <v>28</v>
      </c>
      <c r="H6" s="32" t="s">
        <v>28</v>
      </c>
      <c r="J6" s="22"/>
      <c r="K6" s="22"/>
      <c r="L6" s="22"/>
    </row>
    <row r="7" spans="1:12" x14ac:dyDescent="0.25">
      <c r="K7" s="25"/>
    </row>
    <row r="8" spans="1:12" x14ac:dyDescent="0.25">
      <c r="L8" s="26"/>
    </row>
  </sheetData>
  <mergeCells count="9">
    <mergeCell ref="H3:H4"/>
    <mergeCell ref="F3:F4"/>
    <mergeCell ref="B1:E1"/>
    <mergeCell ref="A3:A4"/>
    <mergeCell ref="B3:B4"/>
    <mergeCell ref="C3:C4"/>
    <mergeCell ref="E3:E4"/>
    <mergeCell ref="D3:D4"/>
    <mergeCell ref="G3:G4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КП+Реестр</vt:lpstr>
      <vt:lpstr>Средневзвешенная</vt:lpstr>
      <vt:lpstr>Итого</vt:lpstr>
      <vt:lpstr>Свод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2026-09-02T09:30:19Z</dcterms:modified>
</cp:coreProperties>
</file>