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6" i="35" l="1"/>
  <c r="N6" i="35"/>
  <c r="O6" i="35"/>
  <c r="P6" i="35"/>
  <c r="M5" i="35"/>
  <c r="P5" i="35" l="1"/>
  <c r="O5" i="35"/>
  <c r="N5" i="35"/>
  <c r="K5" i="35"/>
  <c r="J5" i="35"/>
  <c r="I5" i="35"/>
  <c r="L5" i="35" s="1"/>
  <c r="L6" i="35" l="1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<sst xmlns="http://schemas.openxmlformats.org/spreadsheetml/2006/main" count="19" uniqueCount="19">
  <si>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</si>
  <si>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</si>
  <si>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</si>
  <si>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</si>
  <si>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</si>
  <si>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</si>
  <si>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</si>
  <si>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</si>
  <si>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</si>
  <si>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</si>
  <si>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</si>
  <si>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</si>
  <si>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</si>
  <si>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</si>
  <si>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</si>
  <si>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</si>
  <si>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</si>
  <si>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 xml:space="preserve">Этикет-лента  прямоугольная 21,5х12 мм 700 эт/рул  белый
</t>
  </si>
  <si>
    <t>НМЦД, определяемая по минимальной предложенной цене,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</si>
</sst>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0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35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left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C11" sqref="C11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49"/>
    </row>
    <row r="3" spans="1:16" ht="66.75" customHeight="1" x14ac:dyDescent="0.2">
      <c r="A3" s="36" t="s">
        <v>0</v>
      </c>
      <c r="B3" s="26"/>
      <c r="C3" s="40" t="s">
        <v>1</v>
      </c>
      <c r="D3" s="42" t="s">
        <v>2</v>
      </c>
      <c r="E3" s="40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  <c r="M3" s="40" t="s">
        <v>18</v>
      </c>
    </row>
    <row r="4" spans="1:16" ht="132" customHeight="1" x14ac:dyDescent="0.2">
      <c r="A4" s="36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40"/>
    </row>
    <row r="5" spans="1:16" ht="38.25" x14ac:dyDescent="0.2">
      <c r="A5" s="22">
        <v>1</v>
      </c>
      <c r="B5" s="22">
        <v>1</v>
      </c>
      <c r="C5" s="33" t="s">
        <v>17</v>
      </c>
      <c r="D5" s="28" t="s">
        <v>16</v>
      </c>
      <c r="E5" s="29">
        <v>540</v>
      </c>
      <c r="F5" s="30">
        <v>21.4</v>
      </c>
      <c r="G5" s="31">
        <v>37.64</v>
      </c>
      <c r="H5" s="31">
        <v>26.99</v>
      </c>
      <c r="I5" s="14">
        <f t="shared" ref="I5" si="0">ROUND(IFERROR(AVERAGE(F5:H5),),2)</f>
        <v>28.68</v>
      </c>
      <c r="J5" s="15">
        <f t="shared" ref="J5" si="1">IFERROR(_xlfn.STDEV.S(F5:H5),)</f>
        <v>8.250335346719746</v>
      </c>
      <c r="K5" s="16">
        <f t="shared" ref="K5" si="2">IFERROR(_xlfn.STDEV.S(F5:H5)/AVERAGE(F5:H5),)</f>
        <v>0.28770203464093036</v>
      </c>
      <c r="L5" s="17">
        <f>E5*I5</f>
        <v>15487.2</v>
      </c>
      <c r="M5" s="17">
        <f>E5*F5</f>
        <v>11556</v>
      </c>
      <c r="N5" s="4">
        <f>E5*F5</f>
        <v>11556</v>
      </c>
      <c r="O5" s="4">
        <f>E5*G5</f>
        <v>20325.599999999999</v>
      </c>
      <c r="P5" s="4">
        <f>E5*H5</f>
        <v>14574.599999999999</v>
      </c>
    </row>
    <row r="6" spans="1:16" s="13" customFormat="1" ht="16.5" customHeight="1" x14ac:dyDescent="0.2">
      <c r="A6" s="36" t="s">
        <v>7</v>
      </c>
      <c r="B6" s="37"/>
      <c r="C6" s="38"/>
      <c r="D6" s="37"/>
      <c r="E6" s="37"/>
      <c r="F6" s="37"/>
      <c r="G6" s="37"/>
      <c r="H6" s="37"/>
      <c r="I6" s="37"/>
      <c r="J6" s="37"/>
      <c r="K6" s="39"/>
      <c r="L6" s="24">
        <f>SUM(L5:L5)</f>
        <v>15487.2</v>
      </c>
      <c r="M6" s="24">
        <f t="shared" ref="M6:P6" si="3">SUM(M5:M5)</f>
        <v>11556</v>
      </c>
      <c r="N6" s="24">
        <f t="shared" si="3"/>
        <v>11556</v>
      </c>
      <c r="O6" s="24">
        <f t="shared" si="3"/>
        <v>20325.599999999999</v>
      </c>
      <c r="P6" s="24">
        <f t="shared" si="3"/>
        <v>14574.599999999999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5"/>
      <c r="G9" s="35"/>
      <c r="H9" s="35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10">
    <mergeCell ref="M3:M4"/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2026-03-13T07:43:26Z</dcterms:modified>
</cp:coreProperties>
</file>