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жанаева Лилия\Desktop\БЕРЕЗКА\2026\Лицензия\"/>
    </mc:Choice>
  </mc:AlternateContent>
  <bookViews>
    <workbookView xWindow="-15" yWindow="-15" windowWidth="14520" windowHeight="12840"/>
  </bookViews>
  <sheets>
    <sheet name="Лист1" sheetId="1" r:id="rId1"/>
  </sheets>
  <definedNames>
    <definedName name="_ftn1" localSheetId="0">Лист1!$A$18</definedName>
    <definedName name="_ftn2" localSheetId="0">Лист1!$A$19</definedName>
    <definedName name="_ftnref1" localSheetId="0">Лист1!$B$8</definedName>
    <definedName name="_ftnref2" localSheetId="0">Лист1!$E$8</definedName>
  </definedNames>
  <calcPr calcId="152511"/>
</workbook>
</file>

<file path=xl/calcChain.xml><?xml version="1.0" encoding="utf-8"?>
<calcChain xmlns="http://schemas.openxmlformats.org/spreadsheetml/2006/main">
  <c r="J14" i="1" l="1"/>
  <c r="K14" i="1" s="1"/>
  <c r="K15" i="1" l="1"/>
</calcChain>
</file>

<file path=xl/sharedStrings.xml><?xml version="1.0" encoding="utf-8"?>
<sst xmlns="http://schemas.openxmlformats.org/spreadsheetml/2006/main" count="39" uniqueCount="33">
  <si>
    <t>Указаны в ТЕХНИЧЕСКОМ ЗАДАНИИ (описании объекта закупки).</t>
  </si>
  <si>
    <t>Используемый метод определения цены контракта</t>
  </si>
  <si>
    <r>
      <t>Метод сопоставимых рыночных цен (анализа рынка) (</t>
    </r>
    <r>
      <rPr>
        <i/>
        <sz val="11"/>
        <color theme="1"/>
        <rFont val="Times New Roman"/>
        <family val="1"/>
        <charset val="204"/>
      </rPr>
      <t>указывается иной используемый метод обоснования цены (сочетание нескольких методов) в соответствии со статьей 22 Закона №44-ФЗ и приказом  Минэкономразвития  от 02.10.2013 №567).</t>
    </r>
  </si>
  <si>
    <t>Для определения цены контракта методом сопоставимых рыночных цен заказчиком направлялись запросы пяти потенциальным поставщикам (подрядчикам, исполнителям), обладающим опытом поставок соответствующих товаров (выполнением работ, оказанием услуг), о предоставлении ими ценовой информации о товаре (работе, услуге).</t>
  </si>
  <si>
    <t>№ п/п</t>
  </si>
  <si>
    <t>Ед. изм.</t>
  </si>
  <si>
    <t>Источник получения информации</t>
  </si>
  <si>
    <t xml:space="preserve"> № 1</t>
  </si>
  <si>
    <t>от ________</t>
  </si>
  <si>
    <t>№_________</t>
  </si>
  <si>
    <t xml:space="preserve"> № 2</t>
  </si>
  <si>
    <t xml:space="preserve"> № 3</t>
  </si>
  <si>
    <t xml:space="preserve"> № 4</t>
  </si>
  <si>
    <t>№ 5</t>
  </si>
  <si>
    <t>ИТОГО</t>
  </si>
  <si>
    <t>Основные характеристики объекта закупки</t>
  </si>
  <si>
    <t>Наименование товара (работы, услуги)</t>
  </si>
  <si>
    <t>Цена единицы товара (работы, услуги), руб.</t>
  </si>
  <si>
    <t>Средняя цена единицы товара (работы, услуги), руб.</t>
  </si>
  <si>
    <t>Кол-во (объём)</t>
  </si>
  <si>
    <t>Общая цена товара (работы, услуги),     руб.</t>
  </si>
  <si>
    <t>шт.</t>
  </si>
  <si>
    <t>от 27.05.2026</t>
  </si>
  <si>
    <t>№ 26-05/2026</t>
  </si>
  <si>
    <t>от 28.05.2026</t>
  </si>
  <si>
    <t>№ СС-1/26-172</t>
  </si>
  <si>
    <t>от 11.06.2026</t>
  </si>
  <si>
    <t>№ 021-011</t>
  </si>
  <si>
    <t>Начальная максимальная цена планируемых к закупке товаров, работ, услуг составила 21 900 (Двадцать одна тысяча девятьсот) рублей 00 копеек</t>
  </si>
  <si>
    <t>Обоснование начальной максимальной цены планируемых к закупке товаров, работ, услуг в 2026 году УФНС России по Республике Северная Осетия-Алания.</t>
  </si>
  <si>
    <t>Лицензия на операционную систему специального назначения «Astra Linux Special Edition» для 64-х разрядной платформы на базе процессорной архитектуры х86-64, уровень защищенности «Усиленный» («Воронеж»), РУСБ.10015-01 (ФСТЭК), способ передачи электронный, для рабочей станции, на срок действия исключительного права, с включенными обновлениями Тип 1 на 12 мес.</t>
  </si>
  <si>
    <t xml:space="preserve">Заместитель начальника отдела 
информационной безопасности и информационных технологий  
УФНС России по Республике Северная Осетия - Алания ___________________          Сокаев А.М.
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</si>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</sst>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6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/>
    <xf numFmtId="0" fontId="1" fillId="0" borderId="0"/>
  </cellStyleXfs>
  <cellXfs count="46">
    <xf numFmtId="0" fontId="0" fillId="0" borderId="0" xfId="0"/>
    <xf numFmtId="0" fontId="6" fillId="0" borderId="0" xfId="1" applyAlignment="1">
      <alignment horizontal="justify" vertical="center"/>
    </xf>
    <xf numFmtId="0" fontId="12" fillId="0" borderId="0" xfId="0" applyFont="1"/>
    <xf numFmtId="0" fontId="13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2" fontId="15" fillId="0" borderId="1" xfId="0" applyNumberFormat="1" applyFont="1" applyFill="1" applyBorder="1" applyAlignment="1">
      <alignment horizontal="center" vertical="center"/>
    </xf>
    <xf numFmtId="14" fontId="8" fillId="2" borderId="8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5">
    <cellStyle name="Гиперссылка" xfId="1" builtinId="8"/>
    <cellStyle name="Гиперссылка 2" xfId="3"/>
    <cellStyle name="Обычный" xfId="0" builtinId="0"/>
    <cellStyle name="Обычный 2" xfId="4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P23"/>
  <sheetViews>
    <sheetView tabSelected="1" zoomScale="115" zoomScaleNormal="115" workbookViewId="0">
      <selection activeCell="P6" sqref="P6"/>
    </sheetView>
  </sheetViews>
  <sheetFormatPr defaultRowHeight="15" x14ac:dyDescent="0.25"/>
  <cols>
    <col min="1" max="1" width="4.85546875" customWidth="1"/>
    <col min="2" max="2" width="83.140625" customWidth="1"/>
    <col min="3" max="3" width="11.140625" customWidth="1"/>
    <col min="4" max="9" width="9.28515625" bestFit="1" customWidth="1"/>
    <col min="10" max="10" width="10" bestFit="1" customWidth="1"/>
    <col min="11" max="11" width="12.5703125" customWidth="1"/>
  </cols>
  <sheetData>
    <row r="3" spans="1:11" x14ac:dyDescent="0.25">
      <c r="A3" s="36" t="s">
        <v>29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5" spans="1:11" ht="28.5" customHeight="1" x14ac:dyDescent="0.25">
      <c r="A5" s="37" t="s">
        <v>15</v>
      </c>
      <c r="B5" s="38"/>
      <c r="C5" s="41" t="s">
        <v>0</v>
      </c>
      <c r="D5" s="42"/>
      <c r="E5" s="42"/>
      <c r="F5" s="42"/>
      <c r="G5" s="42"/>
      <c r="H5" s="42"/>
      <c r="I5" s="42"/>
      <c r="J5" s="42"/>
      <c r="K5" s="43"/>
    </row>
    <row r="6" spans="1:11" ht="45" customHeight="1" x14ac:dyDescent="0.25">
      <c r="A6" s="39" t="s">
        <v>1</v>
      </c>
      <c r="B6" s="39"/>
      <c r="C6" s="40" t="s">
        <v>2</v>
      </c>
      <c r="D6" s="40"/>
      <c r="E6" s="40"/>
      <c r="F6" s="40"/>
      <c r="G6" s="40"/>
      <c r="H6" s="40"/>
      <c r="I6" s="40"/>
      <c r="J6" s="40"/>
      <c r="K6" s="40"/>
    </row>
    <row r="7" spans="1:11" ht="60" customHeight="1" x14ac:dyDescent="0.25">
      <c r="A7" s="39"/>
      <c r="B7" s="39"/>
      <c r="C7" s="40" t="s">
        <v>3</v>
      </c>
      <c r="D7" s="40"/>
      <c r="E7" s="40"/>
      <c r="F7" s="40"/>
      <c r="G7" s="40"/>
      <c r="H7" s="40"/>
      <c r="I7" s="40"/>
      <c r="J7" s="40"/>
      <c r="K7" s="40"/>
    </row>
    <row r="8" spans="1:11" ht="24.75" customHeight="1" x14ac:dyDescent="0.25">
      <c r="A8" s="22" t="s">
        <v>4</v>
      </c>
      <c r="B8" s="27" t="s">
        <v>16</v>
      </c>
      <c r="C8" s="22" t="s">
        <v>5</v>
      </c>
      <c r="D8" s="33" t="s">
        <v>19</v>
      </c>
      <c r="E8" s="23" t="s">
        <v>17</v>
      </c>
      <c r="F8" s="24"/>
      <c r="G8" s="24"/>
      <c r="H8" s="24"/>
      <c r="I8" s="25"/>
      <c r="J8" s="33" t="s">
        <v>18</v>
      </c>
      <c r="K8" s="33" t="s">
        <v>20</v>
      </c>
    </row>
    <row r="9" spans="1:11" ht="29.25" x14ac:dyDescent="0.25">
      <c r="A9" s="22"/>
      <c r="B9" s="28"/>
      <c r="C9" s="22"/>
      <c r="D9" s="35"/>
      <c r="E9" s="8" t="s">
        <v>6</v>
      </c>
      <c r="F9" s="8" t="s">
        <v>6</v>
      </c>
      <c r="G9" s="8" t="s">
        <v>6</v>
      </c>
      <c r="H9" s="8" t="s">
        <v>6</v>
      </c>
      <c r="I9" s="8" t="s">
        <v>6</v>
      </c>
      <c r="J9" s="34"/>
      <c r="K9" s="34"/>
    </row>
    <row r="10" spans="1:11" x14ac:dyDescent="0.25">
      <c r="A10" s="22"/>
      <c r="B10" s="28"/>
      <c r="C10" s="22"/>
      <c r="D10" s="30"/>
      <c r="E10" s="11" t="s">
        <v>7</v>
      </c>
      <c r="F10" s="11" t="s">
        <v>10</v>
      </c>
      <c r="G10" s="11" t="s">
        <v>11</v>
      </c>
      <c r="H10" s="11" t="s">
        <v>12</v>
      </c>
      <c r="I10" s="8" t="s">
        <v>13</v>
      </c>
      <c r="J10" s="34"/>
      <c r="K10" s="34"/>
    </row>
    <row r="11" spans="1:11" x14ac:dyDescent="0.25">
      <c r="A11" s="22"/>
      <c r="B11" s="28"/>
      <c r="C11" s="22"/>
      <c r="D11" s="31"/>
      <c r="E11" s="12" t="s">
        <v>22</v>
      </c>
      <c r="F11" s="12" t="s">
        <v>24</v>
      </c>
      <c r="G11" s="12" t="s">
        <v>26</v>
      </c>
      <c r="H11" s="12" t="s">
        <v>8</v>
      </c>
      <c r="I11" s="9" t="s">
        <v>8</v>
      </c>
      <c r="J11" s="34"/>
      <c r="K11" s="34"/>
    </row>
    <row r="12" spans="1:11" x14ac:dyDescent="0.25">
      <c r="A12" s="22"/>
      <c r="B12" s="29"/>
      <c r="C12" s="22"/>
      <c r="D12" s="32"/>
      <c r="E12" s="20" t="s">
        <v>23</v>
      </c>
      <c r="F12" s="13" t="s">
        <v>25</v>
      </c>
      <c r="G12" s="13" t="s">
        <v>27</v>
      </c>
      <c r="H12" s="13" t="s">
        <v>9</v>
      </c>
      <c r="I12" s="10" t="s">
        <v>9</v>
      </c>
      <c r="J12" s="35"/>
      <c r="K12" s="35"/>
    </row>
    <row r="13" spans="1:11" s="2" customFormat="1" ht="20.100000000000001" customHeight="1" x14ac:dyDescent="0.25">
      <c r="A13" s="3">
        <v>1</v>
      </c>
      <c r="B13" s="3">
        <v>2</v>
      </c>
      <c r="C13" s="3">
        <v>3</v>
      </c>
      <c r="D13" s="3">
        <v>4</v>
      </c>
      <c r="E13" s="7">
        <v>5</v>
      </c>
      <c r="F13" s="7">
        <v>6</v>
      </c>
      <c r="G13" s="7">
        <v>7</v>
      </c>
      <c r="H13" s="7">
        <v>8</v>
      </c>
      <c r="I13" s="7">
        <v>9</v>
      </c>
      <c r="J13" s="3">
        <v>10</v>
      </c>
      <c r="K13" s="3">
        <v>11</v>
      </c>
    </row>
    <row r="14" spans="1:11" s="2" customFormat="1" ht="60" customHeight="1" x14ac:dyDescent="0.25">
      <c r="A14" s="4">
        <v>1</v>
      </c>
      <c r="B14" s="6" t="s">
        <v>30</v>
      </c>
      <c r="C14" s="4" t="s">
        <v>21</v>
      </c>
      <c r="D14" s="4">
        <v>1</v>
      </c>
      <c r="E14" s="14">
        <v>21900</v>
      </c>
      <c r="F14" s="14">
        <v>21900</v>
      </c>
      <c r="G14" s="14">
        <v>21900</v>
      </c>
      <c r="H14" s="15"/>
      <c r="I14" s="15"/>
      <c r="J14" s="16">
        <f>(E14+F14+G14)/3</f>
        <v>21900</v>
      </c>
      <c r="K14" s="16">
        <f>J14*D14</f>
        <v>21900</v>
      </c>
    </row>
    <row r="15" spans="1:11" s="2" customFormat="1" ht="20.100000000000001" customHeight="1" x14ac:dyDescent="0.25">
      <c r="A15" s="26" t="s">
        <v>14</v>
      </c>
      <c r="B15" s="26"/>
      <c r="C15" s="5"/>
      <c r="D15" s="5"/>
      <c r="E15" s="17"/>
      <c r="F15" s="17"/>
      <c r="G15" s="17"/>
      <c r="H15" s="17"/>
      <c r="I15" s="17"/>
      <c r="J15" s="18"/>
      <c r="K15" s="19">
        <f>SUM(K14:K14)</f>
        <v>21900</v>
      </c>
    </row>
    <row r="17" spans="1:16" x14ac:dyDescent="0.25">
      <c r="A17" s="21" t="s">
        <v>28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6" x14ac:dyDescent="0.25">
      <c r="A18" s="1"/>
    </row>
    <row r="19" spans="1:16" x14ac:dyDescent="0.25">
      <c r="A19" s="1"/>
      <c r="B19" s="44" t="s">
        <v>31</v>
      </c>
      <c r="C19" s="45"/>
    </row>
    <row r="20" spans="1:16" ht="41.25" customHeight="1" x14ac:dyDescent="0.25">
      <c r="B20" s="45"/>
      <c r="C20" s="45"/>
    </row>
    <row r="23" spans="1:16" x14ac:dyDescent="0.25">
      <c r="P23" t="s">
        <v>32</v>
      </c>
    </row>
  </sheetData>
  <mergeCells count="17">
    <mergeCell ref="B19:C20"/>
    <mergeCell ref="A3:K3"/>
    <mergeCell ref="A5:B5"/>
    <mergeCell ref="A6:B7"/>
    <mergeCell ref="C6:K6"/>
    <mergeCell ref="C7:K7"/>
    <mergeCell ref="C5:K5"/>
    <mergeCell ref="A17:K17"/>
    <mergeCell ref="A8:A12"/>
    <mergeCell ref="C8:C12"/>
    <mergeCell ref="E8:I8"/>
    <mergeCell ref="A15:B15"/>
    <mergeCell ref="B8:B12"/>
    <mergeCell ref="D10:D12"/>
    <mergeCell ref="J8:J12"/>
    <mergeCell ref="K8:K12"/>
    <mergeCell ref="D8:D9"/>
  </mergeCells>
  <pageMargins left="0.7" right="0.7" top="0.75" bottom="0.75" header="0.3" footer="0.3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Лист1</vt:lpstr>
      <vt:lpstr>Лист1!_ftn1</vt:lpstr>
      <vt:lpstr>Лист1!_ftn2</vt:lpstr>
      <vt:lpstr>Лист1!_ftnref1</vt:lpstr>
      <vt:lpstr>Лист1!_ftnref2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Сокаев Артур Мирославович</dc:creator>
  <cp:lastModifiedBy>Джанаева Лилия</cp:lastModifiedBy>
  <cp:lastPrinted>2023-11-22T09:47:52Z</cp:lastPrinted>
  <dcterms:created xsi:type="dcterms:W3CDTF">2018-06-15T06:11:04Z</dcterms:created>
  <dcterms:modified xsi:type="dcterms:W3CDTF">2026-08-24T07:05:33Z</dcterms:modified>
</cp:coreProperties>
</file>