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\\192.168.1.7\Work\2026\ЕАТ (малый закуп)\+34 (46) Кондиционеры\Документация\"/>
    </mc:Choice>
  </mc:AlternateContent>
  <bookViews>
    <workbookView xWindow="0" yWindow="0" windowWidth="23040" windowHeight="8808"/>
  </bookViews>
  <sheets>
    <sheet name="Лист1" sheetId="1" r:id="rId1"/>
  </sheets>
  <calcPr calcId="152511" refMode="R1C1"/>
</workbook>
</file>

<file path=xl/calcChain.xml><?xml version="1.0" encoding="utf-8"?>
<calcChain xmlns="http://schemas.openxmlformats.org/spreadsheetml/2006/main">
  <c r="L9" i="1" l="1"/>
  <c r="L10" i="1" s="1"/>
</calcChain>
</file>

<file path=xl/sharedStrings.xml><?xml version="1.0" encoding="utf-8"?>
<sst xmlns="http://schemas.openxmlformats.org/spreadsheetml/2006/main" count="26" uniqueCount="26">
  <si>
    <r>
      <t xml:space="preserve">Используемый метод определения начальной (максимальной) цены контракта </t>
    </r>
    <r>
      <rPr>
        <u/>
        <sz val="12"/>
        <rFont val="Times New Roman"/>
        <family val="1"/>
        <charset val="204"/>
      </rPr>
      <t>Метод сопоставимых рыночных цен (анализ рынка)</t>
    </r>
    <r>
      <rPr>
        <sz val="11"/>
        <color theme="1"/>
        <rFont val="Calibri"/>
        <family val="2"/>
        <charset val="204"/>
      </rPr>
      <t xml:space="preserve">
</t>
    </r>
  </si>
  <si>
    <t>Наименование расходных материалов</t>
  </si>
  <si>
    <t xml:space="preserve"> Количество (объем) закупаемого товара (работы, услуги), штук </t>
  </si>
  <si>
    <t>Цены поставщиков (исполнителей, подрядчиков) за единицу товара (работы, услуги), рублей</t>
  </si>
  <si>
    <t>Однородность совокупности значений выявленных цен, используемых в расчете НМЦК</t>
  </si>
  <si>
    <t>НМЦК, определяемая методом сопоставимых рыночных цен (анализа рынка)</t>
  </si>
  <si>
    <r>
      <t>Средняя арифметическая цена за единицу     &lt;</t>
    </r>
    <r>
      <rPr>
        <b/>
        <i/>
        <sz val="10"/>
        <color rgb="FF000000"/>
        <rFont val="Times New Roman"/>
        <family val="1"/>
        <charset val="204"/>
      </rPr>
      <t>ц</t>
    </r>
    <r>
      <rPr>
        <b/>
        <sz val="10"/>
        <color rgb="FF000000"/>
        <rFont val="Times New Roman"/>
        <family val="1"/>
        <charset val="204"/>
      </rPr>
      <t xml:space="preserve">&gt; </t>
    </r>
  </si>
  <si>
    <t>Среднее квадратичное отклонение</t>
  </si>
  <si>
    <r>
      <t xml:space="preserve">коэффициент вариации цен V (%)           </t>
    </r>
    <r>
      <rPr>
        <b/>
        <i/>
        <sz val="10"/>
        <color rgb="FF000000"/>
        <rFont val="Times New Roman"/>
        <family val="1"/>
        <charset val="204"/>
      </rPr>
      <t xml:space="preserve">         (не должен превышать 33%)</t>
    </r>
  </si>
  <si>
    <r>
      <t xml:space="preserve">Расчет НМЦК по формуле                             v - количество (объем) закупаемого товара (работы, услуги);
</t>
    </r>
    <r>
      <rPr>
        <b/>
        <i/>
        <sz val="10"/>
        <color rgb="FF000000"/>
        <rFont val="Times New Roman"/>
        <family val="1"/>
        <charset val="204"/>
      </rPr>
      <t>n</t>
    </r>
    <r>
      <rPr>
        <b/>
        <sz val="10"/>
        <color rgb="FF000000"/>
        <rFont val="Times New Roman"/>
        <family val="1"/>
        <charset val="204"/>
      </rPr>
      <t xml:space="preserve"> - количество значений, используемых в расчете;</t>
    </r>
    <r>
      <rPr>
        <sz val="11"/>
        <color theme="1"/>
        <rFont val="Calibri"/>
        <family val="2"/>
        <charset val="204"/>
      </rPr>
      <t xml:space="preserve">
</t>
    </r>
    <r>
      <rPr>
        <b/>
        <i/>
        <sz val="10"/>
        <color rgb="FF000000"/>
        <rFont val="Times New Roman"/>
        <family val="1"/>
        <charset val="204"/>
      </rPr>
      <t>i</t>
    </r>
    <r>
      <rPr>
        <b/>
        <sz val="10"/>
        <color rgb="FF000000"/>
        <rFont val="Times New Roman"/>
        <family val="1"/>
        <charset val="204"/>
      </rPr>
      <t xml:space="preserve"> - номер источника ценовой информации;</t>
    </r>
    <r>
      <rPr>
        <sz val="11"/>
        <color theme="1"/>
        <rFont val="Calibri"/>
        <family val="2"/>
        <charset val="204"/>
      </rPr>
      <t xml:space="preserve">
</t>
    </r>
    <r>
      <rPr>
        <b/>
        <sz val="10"/>
        <color rgb="FF000000"/>
        <rFont val="Times New Roman"/>
        <family val="1"/>
        <charset val="204"/>
      </rPr>
      <t xml:space="preserve">     - цена единицы</t>
    </r>
  </si>
  <si>
    <t>№ п/п</t>
  </si>
  <si>
    <t>Ед. изм.</t>
  </si>
  <si>
    <t>ОКПД2/КТРУ</t>
  </si>
  <si>
    <t xml:space="preserve">Обоснование начальной (максимальной) цены  контракта </t>
  </si>
  <si>
    <r>
      <t xml:space="preserve">Обоснование выбранного метода обоснования начальной (максимальной) цены контракта  </t>
    </r>
    <r>
      <rPr>
        <u/>
        <sz val="12"/>
        <rFont val="Times New Roman"/>
        <family val="1"/>
        <charset val="204"/>
      </rPr>
      <t xml:space="preserve"> Наличие информации о рыночной стоимости идентичных товаров (работ, услуг) </t>
    </r>
    <r>
      <rPr>
        <sz val="12"/>
        <color rgb="FF000000"/>
        <rFont val="Times New Roman"/>
        <family val="1"/>
        <charset val="204"/>
      </rPr>
      <t>Начальная (максимальная) цена договора сформирована в соответствии с Методическими рекомендациями по применению методов определения начальной (максимальной) цены контракта, цены контракта, заключаемого с единственными поставщиком (подрядчиком, исполнителем), в соответствии с методическими рекомендациями согласно Приказу Министерства экономического развития РФ от 2 октября 2013 г. N 567</t>
    </r>
    <r>
      <rPr>
        <sz val="12"/>
        <color theme="1"/>
        <rFont val="Times New Roman"/>
        <family val="1"/>
        <charset val="204"/>
      </rPr>
      <t xml:space="preserve">
Обоснование выбранного метода обоснования начальной (максимальной) цены контракта  </t>
    </r>
    <r>
      <rPr>
        <u/>
        <sz val="12"/>
        <rFont val="Times New Roman"/>
        <family val="1"/>
        <charset val="204"/>
      </rPr>
      <t xml:space="preserve"> Наличие информации о рыночной стоимости идентичных товаров (работ, услуг)</t>
    </r>
  </si>
  <si>
    <t xml:space="preserve">28.25.12.130-00000010 </t>
  </si>
  <si>
    <t>Кондиционер бытовой</t>
  </si>
  <si>
    <t>шт</t>
  </si>
  <si>
    <t>КП2</t>
  </si>
  <si>
    <t>КП1 № 05/10 от 17.04.2026</t>
  </si>
  <si>
    <t>КП3</t>
  </si>
  <si>
    <t xml:space="preserve">Поставка и монтаж кондиционеров бытовых </t>
  </si>
  <si>
    <t>Дата подготовки обоснования начальной (максимальной) цены контракт 25.06.2026</t>
  </si>
  <si>
    <t>8 927,6723</t>
  </si>
  <si>
    <t>ИТОГО:</t>
  </si>
  <si>
    <r>
      <t xml:space="preserve">Учитывая требования ст. 34 Бюджетного кодекса РФ, исходя из необходимости достижения заданных результатов с использованием наименьшего объема средств (экономности) и (или) достижения наилучшего результата с использованием определённого бюджетом объема средств (результативности) начальная (максимальная) цена контракта не может быть выше предусмотренных бюджетом объема средств. В случае, если расчет Н(М)ЦК по вышеуказанной формуле превышает доведённые лимиты бюджетных обязательств на данную закупу, то заказчик, руководствуясь ч. 2  ст. 72 Бюджетного кодекса РФ, вправе принять решение об установлении Н(М)ЦК в пределах лимитов бюджетных обязательств. </t>
    </r>
    <r>
      <rPr>
        <b/>
        <sz val="12"/>
        <color rgb="FFFF0000"/>
        <rFont val="Times New Roman"/>
        <family val="1"/>
        <charset val="204"/>
      </rPr>
      <t>В связи с этим для обоснования НМЦК взята цена минимального коммерческого предложения. НМЦК в соответсвтии с доведенными лимитами бюджетных обязательств на данную закупку = 75 800 руб. с НДС (при наличии)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</si>
</sst>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</font>
    <font>
      <sz val="10"/>
      <color rgb="FF000000"/>
      <name val="Times New Roman"/>
      <family val="1"/>
      <charset val="204"/>
    </font>
    <font>
      <sz val="8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u/>
      <sz val="12"/>
      <name val="Times New Roman"/>
      <family val="1"/>
      <charset val="204"/>
    </font>
    <font>
      <b/>
      <i/>
      <sz val="10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theme="1"/>
      <name val="Calibri"/>
      <family val="2"/>
      <charset val="204"/>
    </font>
    <font>
      <sz val="9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</patternFill>
    </fill>
    <fill>
      <patternFill patternType="solid">
        <fgColor rgb="FF92D050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 applyNumberFormat="1" applyFont="1"/>
    <xf numFmtId="0" fontId="1" fillId="0" borderId="0" xfId="0" applyNumberFormat="1" applyFont="1"/>
    <xf numFmtId="0" fontId="2" fillId="0" borderId="0" xfId="0" applyNumberFormat="1" applyFont="1"/>
    <xf numFmtId="0" fontId="5" fillId="0" borderId="0" xfId="0" applyNumberFormat="1" applyFont="1" applyAlignment="1">
      <alignment horizontal="left"/>
    </xf>
    <xf numFmtId="0" fontId="6" fillId="0" borderId="1" xfId="0" applyNumberFormat="1" applyFont="1" applyBorder="1" applyAlignment="1">
      <alignment horizontal="center" vertical="top" wrapText="1"/>
    </xf>
    <xf numFmtId="0" fontId="1" fillId="0" borderId="0" xfId="0" applyNumberFormat="1" applyFont="1"/>
    <xf numFmtId="0" fontId="9" fillId="0" borderId="0" xfId="0" applyNumberFormat="1" applyFont="1" applyAlignment="1">
      <alignment vertical="center" wrapText="1"/>
    </xf>
    <xf numFmtId="4" fontId="5" fillId="0" borderId="0" xfId="0" applyNumberFormat="1" applyFont="1" applyAlignment="1">
      <alignment wrapText="1"/>
    </xf>
    <xf numFmtId="0" fontId="11" fillId="0" borderId="0" xfId="0" applyNumberFormat="1" applyFont="1"/>
    <xf numFmtId="0" fontId="1" fillId="2" borderId="0" xfId="0" applyNumberFormat="1" applyFont="1" applyFill="1"/>
    <xf numFmtId="0" fontId="1" fillId="0" borderId="0" xfId="0" applyNumberFormat="1" applyFont="1"/>
    <xf numFmtId="0" fontId="19" fillId="0" borderId="0" xfId="0" applyNumberFormat="1" applyFont="1" applyAlignment="1">
      <alignment horizontal="justify" vertical="center"/>
    </xf>
    <xf numFmtId="0" fontId="10" fillId="0" borderId="0" xfId="0" applyNumberFormat="1" applyFont="1" applyAlignment="1">
      <alignment horizontal="center" vertical="center" wrapText="1"/>
    </xf>
    <xf numFmtId="0" fontId="4" fillId="0" borderId="0" xfId="0" applyNumberFormat="1" applyFont="1" applyAlignment="1">
      <alignment vertical="top" wrapText="1"/>
    </xf>
    <xf numFmtId="0" fontId="1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1" fillId="2" borderId="5" xfId="0" applyNumberFormat="1" applyFont="1" applyFill="1" applyBorder="1" applyAlignment="1">
      <alignment horizontal="center" vertical="center" wrapText="1"/>
    </xf>
    <xf numFmtId="4" fontId="8" fillId="2" borderId="5" xfId="0" applyNumberFormat="1" applyFont="1" applyFill="1" applyBorder="1" applyAlignment="1">
      <alignment horizontal="center" vertical="center" wrapText="1"/>
    </xf>
    <xf numFmtId="4" fontId="18" fillId="2" borderId="5" xfId="0" applyNumberFormat="1" applyFont="1" applyFill="1" applyBorder="1" applyAlignment="1">
      <alignment horizontal="center" vertical="center" wrapText="1"/>
    </xf>
    <xf numFmtId="0" fontId="9" fillId="2" borderId="7" xfId="0" applyNumberFormat="1" applyFont="1" applyFill="1" applyBorder="1" applyAlignment="1">
      <alignment horizontal="center" wrapText="1"/>
    </xf>
    <xf numFmtId="0" fontId="19" fillId="0" borderId="5" xfId="0" applyNumberFormat="1" applyFont="1" applyBorder="1" applyAlignment="1">
      <alignment horizontal="center" vertical="center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8" xfId="0" applyNumberFormat="1" applyFont="1" applyBorder="1"/>
    <xf numFmtId="0" fontId="16" fillId="2" borderId="8" xfId="0" applyNumberFormat="1" applyFont="1" applyFill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4" fontId="8" fillId="2" borderId="8" xfId="0" applyNumberFormat="1" applyFont="1" applyFill="1" applyBorder="1" applyAlignment="1">
      <alignment horizontal="center" vertical="center" wrapText="1"/>
    </xf>
    <xf numFmtId="4" fontId="18" fillId="2" borderId="8" xfId="0" applyNumberFormat="1" applyFont="1" applyFill="1" applyBorder="1" applyAlignment="1">
      <alignment horizontal="center" vertical="center" wrapText="1"/>
    </xf>
    <xf numFmtId="4" fontId="20" fillId="3" borderId="8" xfId="0" applyNumberFormat="1" applyFont="1" applyFill="1" applyBorder="1" applyAlignment="1">
      <alignment horizontal="center" vertical="center" wrapText="1"/>
    </xf>
    <xf numFmtId="4" fontId="8" fillId="3" borderId="5" xfId="0" applyNumberFormat="1" applyFont="1" applyFill="1" applyBorder="1" applyAlignment="1">
      <alignment horizontal="center" vertical="center" wrapText="1"/>
    </xf>
    <xf numFmtId="0" fontId="7" fillId="0" borderId="4" xfId="0" applyNumberFormat="1" applyFont="1" applyBorder="1" applyAlignment="1">
      <alignment horizontal="center" vertical="center" wrapText="1"/>
    </xf>
    <xf numFmtId="0" fontId="6" fillId="2" borderId="4" xfId="0" applyNumberFormat="1" applyFont="1" applyFill="1" applyBorder="1" applyAlignment="1">
      <alignment horizontal="center" vertical="top" wrapText="1"/>
    </xf>
    <xf numFmtId="0" fontId="6" fillId="0" borderId="4" xfId="0" applyNumberFormat="1" applyFont="1" applyBorder="1" applyAlignment="1">
      <alignment horizontal="center" vertical="top" wrapText="1"/>
    </xf>
    <xf numFmtId="0" fontId="1" fillId="0" borderId="5" xfId="0" applyNumberFormat="1" applyFont="1" applyBorder="1" applyAlignment="1">
      <alignment vertical="center"/>
    </xf>
    <xf numFmtId="0" fontId="10" fillId="0" borderId="10" xfId="0" applyNumberFormat="1" applyFont="1" applyBorder="1" applyAlignment="1">
      <alignment vertical="center" wrapText="1"/>
    </xf>
    <xf numFmtId="2" fontId="6" fillId="0" borderId="1" xfId="0" applyNumberFormat="1" applyFont="1" applyBorder="1" applyAlignment="1">
      <alignment horizontal="center" vertical="center" wrapText="1"/>
    </xf>
    <xf numFmtId="2" fontId="6" fillId="0" borderId="2" xfId="0" applyNumberFormat="1" applyFont="1" applyBorder="1" applyAlignment="1">
      <alignment horizontal="center" vertical="center" wrapText="1"/>
    </xf>
    <xf numFmtId="2" fontId="6" fillId="0" borderId="3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right" vertical="center" wrapText="1"/>
    </xf>
    <xf numFmtId="0" fontId="5" fillId="0" borderId="0" xfId="0" applyNumberFormat="1" applyFont="1" applyAlignment="1">
      <alignment horizontal="left" vertical="top"/>
    </xf>
    <xf numFmtId="0" fontId="5" fillId="0" borderId="0" xfId="0" applyNumberFormat="1" applyFont="1" applyAlignment="1">
      <alignment horizontal="left" vertical="top" wrapText="1"/>
    </xf>
    <xf numFmtId="0" fontId="5" fillId="0" borderId="0" xfId="0" applyNumberFormat="1" applyFont="1" applyAlignment="1">
      <alignment horizontal="left" vertical="center" wrapText="1"/>
    </xf>
    <xf numFmtId="0" fontId="14" fillId="0" borderId="0" xfId="0" applyNumberFormat="1" applyFont="1" applyAlignment="1">
      <alignment horizontal="left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6" fillId="0" borderId="6" xfId="0" applyNumberFormat="1" applyFont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0" fontId="6" fillId="2" borderId="9" xfId="0" applyNumberFormat="1" applyFont="1" applyFill="1" applyBorder="1" applyAlignment="1">
      <alignment horizontal="center" vertical="center" wrapText="1"/>
    </xf>
    <xf numFmtId="0" fontId="6" fillId="2" borderId="6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Border="1" applyAlignment="1">
      <alignment horizontal="center" vertical="center" wrapText="1"/>
    </xf>
    <xf numFmtId="0" fontId="6" fillId="0" borderId="4" xfId="0" applyNumberFormat="1" applyFont="1" applyBorder="1" applyAlignment="1">
      <alignment horizontal="center" vertical="center" wrapText="1"/>
    </xf>
    <xf numFmtId="0" fontId="6" fillId="2" borderId="4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Alignment="1">
      <alignment horizontal="center" vertical="center" wrapText="1"/>
    </xf>
    <xf numFmtId="0" fontId="10" fillId="0" borderId="0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11300958" y="4204335"/>
    <xdr:ext cx="820232" cy="352425"/>
    <xdr:pic>
      <xdr:nvPicPr>
        <xdr:cNvPr id="2" name="Picture 1"/>
        <xdr:cNvPicPr/>
      </xdr:nvPicPr>
      <xdr:blipFill>
        <a:blip xmlns:r="http://schemas.openxmlformats.org/officeDocument/2006/relationships" r:embed="rId1"/>
        <a:srcRect/>
        <a:stretch/>
      </xdr:blipFill>
      <xdr:spPr>
        <a:xfrm>
          <a:off x="11300958" y="4204335"/>
          <a:ext cx="820232" cy="352425"/>
        </a:xfrm>
        <a:prstGeom prst="rect">
          <a:avLst/>
        </a:prstGeom>
      </xdr:spPr>
    </xdr:pic>
    <xdr:clientData/>
  </xdr:absoluteAnchor>
  <xdr:absoluteAnchor>
    <xdr:pos x="10410529" y="4211955"/>
    <xdr:ext cx="758983" cy="438150"/>
    <xdr:pic>
      <xdr:nvPicPr>
        <xdr:cNvPr id="3" name="Picture 2"/>
        <xdr:cNvPicPr/>
      </xdr:nvPicPr>
      <xdr:blipFill>
        <a:blip xmlns:r="http://schemas.openxmlformats.org/officeDocument/2006/relationships" r:embed="rId2"/>
        <a:srcRect/>
        <a:stretch/>
      </xdr:blipFill>
      <xdr:spPr>
        <a:xfrm>
          <a:off x="10410529" y="4211955"/>
          <a:ext cx="758983" cy="438150"/>
        </a:xfrm>
        <a:prstGeom prst="rect">
          <a:avLst/>
        </a:prstGeom>
      </xdr:spPr>
    </xdr:pic>
    <xdr:clientData/>
  </xdr:absoluteAnchor>
  <xdr:absoluteAnchor>
    <xdr:pos x="11846870" y="4543425"/>
    <xdr:ext cx="1419225" cy="361950"/>
    <xdr:pic>
      <xdr:nvPicPr>
        <xdr:cNvPr id="4" name="Picture 3"/>
        <xdr:cNvPicPr/>
      </xdr:nvPicPr>
      <xdr:blipFill>
        <a:blip xmlns:r="http://schemas.openxmlformats.org/officeDocument/2006/relationships" r:embed="rId3"/>
        <a:srcRect/>
        <a:stretch/>
      </xdr:blipFill>
      <xdr:spPr>
        <a:xfrm>
          <a:off x="11846870" y="4543425"/>
          <a:ext cx="1419225" cy="361950"/>
        </a:xfrm>
        <a:prstGeom prst="rect">
          <a:avLst/>
        </a:prstGeom>
      </xdr:spPr>
    </xdr:pic>
    <xdr:clientData/>
  </xdr:absoluteAnchor>
  <xdr:absoluteAnchor>
    <xdr:pos x="11439200" y="3937635"/>
    <xdr:ext cx="161925" cy="228600"/>
    <xdr:pic>
      <xdr:nvPicPr>
        <xdr:cNvPr id="5" name="Picture 4"/>
        <xdr:cNvPicPr/>
      </xdr:nvPicPr>
      <xdr:blipFill>
        <a:blip xmlns:r="http://schemas.openxmlformats.org/officeDocument/2006/relationships" r:embed="rId4"/>
        <a:srcRect/>
        <a:stretch/>
      </xdr:blipFill>
      <xdr:spPr>
        <a:xfrm>
          <a:off x="11439200" y="3937635"/>
          <a:ext cx="161925" cy="228600"/>
        </a:xfrm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"/>
  <sheetViews>
    <sheetView tabSelected="1" topLeftCell="A7" workbookViewId="0">
      <selection activeCell="C9" sqref="C9"/>
    </sheetView>
  </sheetViews>
  <sheetFormatPr defaultColWidth="9.109375" defaultRowHeight="13.2" x14ac:dyDescent="0.25"/>
  <cols>
    <col min="1" max="1" width="5.33203125" style="1" customWidth="1"/>
    <col min="2" max="2" width="24.109375" style="1" customWidth="1"/>
    <col min="3" max="3" width="20.109375" style="5" customWidth="1"/>
    <col min="4" max="4" width="6.44140625" style="1" customWidth="1"/>
    <col min="5" max="5" width="11.33203125" style="1" customWidth="1"/>
    <col min="6" max="6" width="11.21875" style="1" customWidth="1"/>
    <col min="7" max="8" width="11.109375" style="10" customWidth="1"/>
    <col min="9" max="9" width="15.109375" style="1" customWidth="1"/>
    <col min="10" max="10" width="12.88671875" style="1" customWidth="1"/>
    <col min="11" max="11" width="22.33203125" style="1" customWidth="1"/>
    <col min="12" max="12" width="47.5546875" style="1" customWidth="1"/>
    <col min="13" max="13" width="10.5546875" style="1" customWidth="1"/>
    <col min="14" max="14" width="6.33203125" style="1" customWidth="1"/>
    <col min="15" max="15" width="9.109375" style="1" bestFit="1" customWidth="1"/>
    <col min="16" max="16384" width="9.109375" style="1"/>
  </cols>
  <sheetData>
    <row r="1" spans="1:15" ht="18" x14ac:dyDescent="0.25">
      <c r="A1" s="2"/>
      <c r="B1" s="2"/>
      <c r="C1" s="2"/>
      <c r="D1" s="2"/>
      <c r="E1" s="2"/>
      <c r="F1" s="2"/>
      <c r="G1" s="2"/>
      <c r="H1" s="2"/>
      <c r="I1" s="37"/>
      <c r="J1" s="37"/>
      <c r="K1" s="37"/>
      <c r="L1" s="37"/>
    </row>
    <row r="2" spans="1:15" ht="15.6" customHeight="1" x14ac:dyDescent="0.25">
      <c r="A2" s="50" t="s">
        <v>13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</row>
    <row r="3" spans="1:15" ht="21" customHeight="1" x14ac:dyDescent="0.25">
      <c r="A3" s="50" t="s">
        <v>21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13"/>
      <c r="N3" s="13"/>
    </row>
    <row r="4" spans="1:15" ht="15.6" x14ac:dyDescent="0.25">
      <c r="A4" s="38" t="s">
        <v>22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</row>
    <row r="5" spans="1:15" ht="23.25" customHeight="1" x14ac:dyDescent="0.3">
      <c r="A5" s="39" t="s">
        <v>0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"/>
    </row>
    <row r="6" spans="1:15" ht="84.6" customHeight="1" x14ac:dyDescent="0.25">
      <c r="A6" s="40" t="s">
        <v>14</v>
      </c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</row>
    <row r="7" spans="1:15" ht="66" customHeight="1" x14ac:dyDescent="0.25">
      <c r="A7" s="42" t="s">
        <v>10</v>
      </c>
      <c r="B7" s="44" t="s">
        <v>1</v>
      </c>
      <c r="C7" s="49" t="s">
        <v>12</v>
      </c>
      <c r="D7" s="48" t="s">
        <v>11</v>
      </c>
      <c r="E7" s="44" t="s">
        <v>2</v>
      </c>
      <c r="F7" s="42" t="s">
        <v>3</v>
      </c>
      <c r="G7" s="47"/>
      <c r="H7" s="47"/>
      <c r="I7" s="34" t="s">
        <v>4</v>
      </c>
      <c r="J7" s="35"/>
      <c r="K7" s="36"/>
      <c r="L7" s="4" t="s">
        <v>5</v>
      </c>
    </row>
    <row r="8" spans="1:15" ht="151.19999999999999" customHeight="1" x14ac:dyDescent="0.25">
      <c r="A8" s="43"/>
      <c r="B8" s="45"/>
      <c r="C8" s="46"/>
      <c r="D8" s="43"/>
      <c r="E8" s="46"/>
      <c r="F8" s="29" t="s">
        <v>19</v>
      </c>
      <c r="G8" s="29" t="s">
        <v>18</v>
      </c>
      <c r="H8" s="29" t="s">
        <v>20</v>
      </c>
      <c r="I8" s="30" t="s">
        <v>6</v>
      </c>
      <c r="J8" s="31" t="s">
        <v>7</v>
      </c>
      <c r="K8" s="31" t="s">
        <v>8</v>
      </c>
      <c r="L8" s="31" t="s">
        <v>9</v>
      </c>
    </row>
    <row r="9" spans="1:15" s="10" customFormat="1" ht="17.399999999999999" customHeight="1" x14ac:dyDescent="0.25">
      <c r="A9" s="14">
        <v>1</v>
      </c>
      <c r="B9" s="32" t="s">
        <v>16</v>
      </c>
      <c r="C9" s="20" t="s">
        <v>15</v>
      </c>
      <c r="D9" s="15" t="s">
        <v>17</v>
      </c>
      <c r="E9" s="16">
        <v>2</v>
      </c>
      <c r="F9" s="17">
        <v>37900</v>
      </c>
      <c r="G9" s="17">
        <v>55000</v>
      </c>
      <c r="H9" s="17">
        <v>42000</v>
      </c>
      <c r="I9" s="28">
        <v>44966.67</v>
      </c>
      <c r="J9" s="17" t="s">
        <v>23</v>
      </c>
      <c r="K9" s="18">
        <v>19.850000000000001</v>
      </c>
      <c r="L9" s="17">
        <f>E9*I9</f>
        <v>89933.34</v>
      </c>
    </row>
    <row r="10" spans="1:15" ht="15.6" x14ac:dyDescent="0.3">
      <c r="A10" s="21"/>
      <c r="B10" s="22"/>
      <c r="C10" s="23"/>
      <c r="D10" s="24"/>
      <c r="E10" s="19"/>
      <c r="F10" s="25"/>
      <c r="G10" s="25"/>
      <c r="H10" s="25"/>
      <c r="I10" s="25"/>
      <c r="J10" s="25"/>
      <c r="K10" s="26" t="s">
        <v>24</v>
      </c>
      <c r="L10" s="27">
        <f>SUM(L9:L9)</f>
        <v>89933.34</v>
      </c>
      <c r="M10" s="10"/>
    </row>
    <row r="11" spans="1:15" ht="15.6" x14ac:dyDescent="0.3">
      <c r="A11" s="6"/>
      <c r="B11" s="6"/>
      <c r="C11" s="7"/>
      <c r="D11" s="7"/>
      <c r="E11" s="7"/>
      <c r="F11" s="7"/>
      <c r="G11" s="7"/>
      <c r="H11" s="7"/>
      <c r="I11" s="7"/>
      <c r="J11" s="7"/>
      <c r="K11" s="7"/>
      <c r="L11" s="7"/>
    </row>
    <row r="12" spans="1:15" ht="81.599999999999994" customHeight="1" x14ac:dyDescent="0.25">
      <c r="A12" s="51" t="s">
        <v>25</v>
      </c>
      <c r="B12" s="51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33"/>
      <c r="N12" s="12"/>
      <c r="O12" s="12"/>
    </row>
    <row r="13" spans="1:15" ht="18" x14ac:dyDescent="0.35">
      <c r="A13" s="6"/>
      <c r="B13" s="8"/>
      <c r="C13" s="8"/>
      <c r="D13" s="8"/>
      <c r="E13" s="9"/>
    </row>
    <row r="14" spans="1:15" ht="15.6" x14ac:dyDescent="0.25">
      <c r="A14" s="6"/>
      <c r="B14" s="11"/>
    </row>
    <row r="15" spans="1:15" ht="15.6" x14ac:dyDescent="0.25">
      <c r="A15" s="6"/>
      <c r="B15" s="11"/>
    </row>
    <row r="16" spans="1:15" ht="15.6" x14ac:dyDescent="0.25">
      <c r="A16" s="6"/>
      <c r="B16" s="11"/>
    </row>
    <row r="17" spans="1:2" ht="15.6" x14ac:dyDescent="0.25">
      <c r="A17" s="6"/>
      <c r="B17" s="11"/>
    </row>
    <row r="18" spans="1:2" ht="15.6" x14ac:dyDescent="0.25">
      <c r="A18" s="6"/>
      <c r="B18" s="11"/>
    </row>
    <row r="19" spans="1:2" ht="15.6" x14ac:dyDescent="0.25">
      <c r="A19" s="6"/>
      <c r="B19" s="11"/>
    </row>
    <row r="20" spans="1:2" x14ac:dyDescent="0.25">
      <c r="B20" s="11"/>
    </row>
    <row r="21" spans="1:2" x14ac:dyDescent="0.25">
      <c r="B21" s="11"/>
    </row>
    <row r="22" spans="1:2" x14ac:dyDescent="0.25">
      <c r="B22" s="11"/>
    </row>
    <row r="23" spans="1:2" x14ac:dyDescent="0.25">
      <c r="B23" s="11"/>
    </row>
  </sheetData>
  <mergeCells count="14">
    <mergeCell ref="A12:L12"/>
    <mergeCell ref="I7:K7"/>
    <mergeCell ref="I1:L1"/>
    <mergeCell ref="A4:L4"/>
    <mergeCell ref="A5:K5"/>
    <mergeCell ref="A6:L6"/>
    <mergeCell ref="A7:A8"/>
    <mergeCell ref="B7:B8"/>
    <mergeCell ref="E7:E8"/>
    <mergeCell ref="F7:H7"/>
    <mergeCell ref="D7:D8"/>
    <mergeCell ref="C7:C8"/>
    <mergeCell ref="A2:L2"/>
    <mergeCell ref="A3:L3"/>
  </mergeCells>
  <pageMargins left="0.70866137742996205" right="0.70866137742996205" top="0.74803149700164795" bottom="0.74803149700164795" header="0.31496062874794001" footer="0.31496062874794001"/>
  <pageSetup paperSize="9" fitToWidth="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2025-05-03T14:25:36Z</dcterms:created>
  <dcterms:modified xsi:type="dcterms:W3CDTF">2026-06-25T06:06:50Z</dcterms:modified>
</cp:coreProperties>
</file>