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 s="1"/>
  <c r="I12" i="1" s="1"/>
  <c r="H9" i="1" l="1"/>
  <c r="I9" i="1" s="1"/>
  <c r="H10" i="1" l="1"/>
  <c r="I10" i="1" s="1"/>
</calcChain>
</file>

<file path=xl/sharedStrings.xml><?xml version="1.0" encoding="utf-8"?>
<sst xmlns="http://schemas.openxmlformats.org/spreadsheetml/2006/main" count="25" uniqueCount="24">
  <si>
    <t>№ п/п</t>
  </si>
  <si>
    <t>Наименование товара, услуги (работы)</t>
  </si>
  <si>
    <t>кол-во</t>
  </si>
  <si>
    <t>ед. изм.</t>
  </si>
  <si>
    <t>Используемый метод определения НМЦК: метод сопоставимых рыночных цен (анализа рынка)</t>
  </si>
  <si>
    <t>Сумма  (НМЦК) руб.</t>
  </si>
  <si>
    <t>КП № 1 Цена за ед., руб.</t>
  </si>
  <si>
    <t>КП № 2 Цена за ед., руб.</t>
  </si>
  <si>
    <t>КП № 3 Цена за ед., руб.</t>
  </si>
  <si>
    <t>Расчёт НМЦК:</t>
  </si>
  <si>
    <t xml:space="preserve">Минимальная цена за ед., руб. 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</si>
  <si>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</si>
  <si>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(расчет) выполнено в соответствии со ст. 34 Бюджетного кодекса РФ и письмом Минфина России от 16.06.2017 № 24-01-10/37713, руководствуясь принципом эффективности использования бюджетных средств.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 Исходя из вышеизложенного, значение начальной (максимальной) цены контракта Заказчиком устанавливается на основании минимального ценового предложения.</t>
  </si>
  <si>
    <t>Итого НМЦК</t>
  </si>
  <si>
    <t>Особенности определения начальной (максимальной) цены контракта, установленные подпунктом «в» пункта 7 постановления Правительства Российской Федерации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на основании подпункта «г» пункта 7 указанного постановления.</t>
  </si>
  <si>
    <t>Запрет не применяется в соответствии с подпунктом И пункта 5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 осуществляется закупка товаров, при которой начальная (максимальная) цена контракта, не превышает 1 млн. рублей и при этом ни одна из использованных при определении таких цен цена единицы товара не превышает 300 тыс. рублей.</t>
  </si>
  <si>
    <t>пачка</t>
  </si>
  <si>
    <t>Бумага офисная БОЛЬШОГО ФОРМАТА (297×420), А3, 80 г/м2, 500 л., марка С, SVETOCOPY CLASSIC, 146% (CIE)</t>
  </si>
  <si>
    <t>Бейдж 95*145 мм вертикал., 2 карабина, шнурок синий, пластик, прозрач. Brauberg</t>
  </si>
  <si>
    <t>шт</t>
  </si>
  <si>
    <t xml:space="preserve">Начальник отдела договоров и закупок </t>
  </si>
  <si>
    <t>Е.А. Посаженникова</t>
  </si>
  <si>
    <t>"___" __________________ 2026 г.</t>
  </si>
  <si>
    <t>Бумага офисная А4, 80 г/м2, 500 л., марка С, SVETOCOPY CLASSIC, 146% (CIE)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</si>
</sst>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5" zoomScale="110" zoomScaleNormal="110" workbookViewId="0">
      <selection activeCell="C11" sqref="C11:D11"/>
    </sheetView>
  </sheetViews>
  <sheetFormatPr defaultRowHeight="12.75" x14ac:dyDescent="0.2"/>
  <cols>
    <col min="1" max="1" width="4" style="7" customWidth="1"/>
    <col min="2" max="2" width="28.42578125" style="9" customWidth="1"/>
    <col min="3" max="4" width="5.5703125" style="9" customWidth="1"/>
    <col min="5" max="5" width="10.28515625" style="9" customWidth="1"/>
    <col min="6" max="7" width="10.42578125" style="9" customWidth="1"/>
    <col min="8" max="8" width="10.7109375" style="9" customWidth="1"/>
    <col min="9" max="9" width="11.140625" style="9" customWidth="1"/>
    <col min="10" max="16384" width="9.140625" style="9"/>
  </cols>
  <sheetData>
    <row r="1" spans="1:9" s="6" customFormat="1" ht="31.5" customHeight="1" x14ac:dyDescent="0.2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x14ac:dyDescent="0.2">
      <c r="B2" s="8"/>
      <c r="C2" s="8"/>
      <c r="D2" s="8"/>
      <c r="E2" s="8"/>
      <c r="F2" s="8"/>
      <c r="G2" s="8"/>
      <c r="H2" s="8"/>
      <c r="I2" s="8"/>
    </row>
    <row r="3" spans="1:9" ht="21" customHeight="1" x14ac:dyDescent="0.2">
      <c r="A3" s="20" t="s">
        <v>4</v>
      </c>
      <c r="B3" s="21"/>
      <c r="C3" s="21"/>
      <c r="D3" s="21"/>
      <c r="E3" s="21"/>
      <c r="F3" s="21"/>
      <c r="G3" s="21"/>
      <c r="H3" s="21"/>
      <c r="I3" s="22"/>
    </row>
    <row r="4" spans="1:9" ht="91.5" customHeight="1" x14ac:dyDescent="0.2">
      <c r="A4" s="23" t="s">
        <v>12</v>
      </c>
      <c r="B4" s="24"/>
      <c r="C4" s="24"/>
      <c r="D4" s="24"/>
      <c r="E4" s="24"/>
      <c r="F4" s="24"/>
      <c r="G4" s="24"/>
      <c r="H4" s="24"/>
      <c r="I4" s="25"/>
    </row>
    <row r="5" spans="1:9" ht="81.75" customHeight="1" x14ac:dyDescent="0.2">
      <c r="A5" s="18" t="s">
        <v>15</v>
      </c>
      <c r="B5" s="18"/>
      <c r="C5" s="18"/>
      <c r="D5" s="18"/>
      <c r="E5" s="18"/>
      <c r="F5" s="18"/>
      <c r="G5" s="18"/>
      <c r="H5" s="18"/>
      <c r="I5" s="18"/>
    </row>
    <row r="6" spans="1:9" ht="72.75" customHeight="1" x14ac:dyDescent="0.2">
      <c r="A6" s="18" t="s">
        <v>14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B7" s="9" t="s">
        <v>9</v>
      </c>
    </row>
    <row r="8" spans="1:9" ht="38.25" x14ac:dyDescent="0.2">
      <c r="A8" s="10" t="s">
        <v>0</v>
      </c>
      <c r="B8" s="11" t="s">
        <v>1</v>
      </c>
      <c r="C8" s="11" t="s">
        <v>2</v>
      </c>
      <c r="D8" s="11" t="s">
        <v>3</v>
      </c>
      <c r="E8" s="12" t="s">
        <v>6</v>
      </c>
      <c r="F8" s="12" t="s">
        <v>7</v>
      </c>
      <c r="G8" s="12" t="s">
        <v>8</v>
      </c>
      <c r="H8" s="12" t="s">
        <v>10</v>
      </c>
      <c r="I8" s="12" t="s">
        <v>5</v>
      </c>
    </row>
    <row r="9" spans="1:9" s="2" customFormat="1" ht="38.25" x14ac:dyDescent="0.25">
      <c r="A9" s="13">
        <v>1</v>
      </c>
      <c r="B9" s="4" t="s">
        <v>23</v>
      </c>
      <c r="C9" s="5">
        <v>10</v>
      </c>
      <c r="D9" s="5" t="s">
        <v>16</v>
      </c>
      <c r="E9" s="3">
        <v>344.9</v>
      </c>
      <c r="F9" s="1">
        <v>364</v>
      </c>
      <c r="G9" s="1">
        <v>364</v>
      </c>
      <c r="H9" s="1">
        <f t="shared" ref="H9" si="0">MIN(E9:G9)</f>
        <v>344.9</v>
      </c>
      <c r="I9" s="1">
        <f t="shared" ref="I9" si="1">C9*H9</f>
        <v>3449</v>
      </c>
    </row>
    <row r="10" spans="1:9" s="2" customFormat="1" ht="51" x14ac:dyDescent="0.25">
      <c r="A10" s="13">
        <v>2</v>
      </c>
      <c r="B10" s="4" t="s">
        <v>17</v>
      </c>
      <c r="C10" s="5">
        <v>8</v>
      </c>
      <c r="D10" s="5" t="s">
        <v>16</v>
      </c>
      <c r="E10" s="3">
        <v>761</v>
      </c>
      <c r="F10" s="1">
        <v>761.99</v>
      </c>
      <c r="G10" s="1">
        <v>762</v>
      </c>
      <c r="H10" s="1">
        <f t="shared" ref="H10" si="2">MIN(E10:G10)</f>
        <v>761</v>
      </c>
      <c r="I10" s="1">
        <f t="shared" ref="I10" si="3">C10*H10</f>
        <v>6088</v>
      </c>
    </row>
    <row r="11" spans="1:9" s="2" customFormat="1" ht="38.25" x14ac:dyDescent="0.25">
      <c r="A11" s="13">
        <v>3</v>
      </c>
      <c r="B11" s="4" t="s">
        <v>18</v>
      </c>
      <c r="C11" s="5">
        <v>100</v>
      </c>
      <c r="D11" s="5" t="s">
        <v>19</v>
      </c>
      <c r="E11" s="3">
        <v>58</v>
      </c>
      <c r="F11" s="1">
        <v>98.67</v>
      </c>
      <c r="G11" s="1">
        <v>109.63</v>
      </c>
      <c r="H11" s="1">
        <f t="shared" ref="H11" si="4">MIN(E11:G11)</f>
        <v>58</v>
      </c>
      <c r="I11" s="1">
        <f t="shared" ref="I11" si="5">C11*H11</f>
        <v>5800</v>
      </c>
    </row>
    <row r="12" spans="1:9" s="6" customFormat="1" ht="15" customHeight="1" x14ac:dyDescent="0.2">
      <c r="A12" s="15" t="s">
        <v>13</v>
      </c>
      <c r="B12" s="16"/>
      <c r="C12" s="16"/>
      <c r="D12" s="16"/>
      <c r="E12" s="16"/>
      <c r="F12" s="16"/>
      <c r="G12" s="16"/>
      <c r="H12" s="17"/>
      <c r="I12" s="14">
        <f>SUM(I9:I11)</f>
        <v>15337</v>
      </c>
    </row>
    <row r="14" spans="1:9" x14ac:dyDescent="0.2">
      <c r="A14" s="26" t="s">
        <v>20</v>
      </c>
      <c r="B14" s="26"/>
      <c r="E14" s="26" t="s">
        <v>21</v>
      </c>
      <c r="F14" s="26"/>
    </row>
    <row r="15" spans="1:9" x14ac:dyDescent="0.2">
      <c r="A15" s="8"/>
      <c r="B15" s="8"/>
      <c r="E15" s="8"/>
      <c r="F15" s="8"/>
    </row>
    <row r="16" spans="1:9" x14ac:dyDescent="0.2">
      <c r="A16" s="26" t="s">
        <v>22</v>
      </c>
      <c r="B16" s="26"/>
    </row>
  </sheetData>
  <mergeCells count="9">
    <mergeCell ref="A14:B14"/>
    <mergeCell ref="E14:F14"/>
    <mergeCell ref="A16:B16"/>
    <mergeCell ref="A12:H12"/>
    <mergeCell ref="A5:I5"/>
    <mergeCell ref="A1:I1"/>
    <mergeCell ref="A3:I3"/>
    <mergeCell ref="A4:I4"/>
    <mergeCell ref="A6:I6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2026-08-14T08:12:38Z</dcterms:modified>
</cp:coreProperties>
</file>