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16500" yWindow="1395" windowWidth="29040" windowHeight="16440"/>
  </bookViews>
  <sheets>
    <sheet name="Лист1" sheetId="1" r:id="rId1"/>
  </sheets>
  <calcPr calcId="144525" calcOnSave="0" concurrentCalc="0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AD12" i="1" l="1"/>
  <c r="AD13" i="1"/>
</calcChain>
</file>

<file path=xl/sharedStrings.xml><?xml version="1.0" encoding="utf-8"?>
<sst xmlns="http://schemas.openxmlformats.org/spreadsheetml/2006/main" count="88" uniqueCount="68">
  <si>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</si>
  <si>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</si>
  <si>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</si>
  <si>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</si>
  <si>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</si>
  <si>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</si>
  <si>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</si>
  <si>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</si>
  <si>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</si>
  <si>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</si>
  <si>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</si>
  <si>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</si>
  <si>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</si>
  <si>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</si>
  <si>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</si>
  <si>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</si>
  <si>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</si>
  <si>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</si>
  <si>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</si>
  <si>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</si>
  <si>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</si>
  <si>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</si>
  <si>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</si>
  <si>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</si>
  <si>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</si>
  <si>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</si>
  <si>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</si>
  <si>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</si>
  <si>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</si>
  <si>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</si>
  <si>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</si>
  <si>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</si>
  <si>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</si>
  <si>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</si>
  <si>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</si>
  <si>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</si>
  <si>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</si>
  <si>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</si>
  <si>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</si>
  <si>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</si>
  <si>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</si>
  <si>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</si>
  <si>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</si>
  <si>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</si>
  <si>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</si>
  <si>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</si>
  <si>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</si>
  <si>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</si>
  <si>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</si>
  <si>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</si>
  <si>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Молоко питьевое</t>
  </si>
  <si>
    <t>кг</t>
  </si>
  <si>
    <t xml:space="preserve">90,60 </t>
  </si>
  <si>
    <t xml:space="preserve">102,00 </t>
  </si>
  <si>
    <t xml:space="preserve">97,80 </t>
  </si>
  <si>
    <t>10.51.11.000-00000013</t>
  </si>
  <si>
    <t>Поставщик 1</t>
  </si>
  <si>
    <t>Поставщик 2</t>
  </si>
  <si>
    <t>Поставщик 3</t>
  </si>
  <si>
    <t>Поставщик 4</t>
  </si>
  <si>
    <t>Дата подготовки обоснования НМЦК:15.05.2026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</si>
  <si>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</si>
  <si>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</si>
  <si>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</si>
  <si>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</si>
  <si>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</si>
  <si>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</si>
  <si>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На основании проведенного анализа рынка и расчетов, НМЦК составляет: 81 700,64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</si>
</sst>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7"/>
  <sheetViews>
    <sheetView tabSelected="1" view="pageBreakPreview" topLeftCell="A4" zoomScaleNormal="100" zoomScaleSheetLayoutView="100" workbookViewId="0">
      <selection activeCell="I23" sqref="I23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10" width="22" style="13" customWidth="1"/>
    <col min="11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4" t="s">
        <v>2</v>
      </c>
      <c r="B6" s="24"/>
      <c r="C6" s="44" t="s">
        <v>64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2" ht="42" customHeight="1" x14ac:dyDescent="0.25">
      <c r="A7" s="24" t="s">
        <v>62</v>
      </c>
      <c r="B7" s="24"/>
      <c r="C7" s="44" t="s">
        <v>63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1:32" ht="43.5" customHeight="1" x14ac:dyDescent="0.25">
      <c r="A8" s="39" t="s">
        <v>61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2"/>
    </row>
    <row r="9" spans="1:32" ht="125.25" customHeight="1" x14ac:dyDescent="0.25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spans="1:32" ht="30" customHeight="1" x14ac:dyDescent="0.25">
      <c r="A10" s="24" t="s">
        <v>4</v>
      </c>
      <c r="B10" s="24" t="s">
        <v>5</v>
      </c>
      <c r="C10" s="24"/>
      <c r="D10" s="46" t="s">
        <v>6</v>
      </c>
      <c r="E10" s="24" t="s">
        <v>7</v>
      </c>
      <c r="F10" s="46" t="s">
        <v>8</v>
      </c>
      <c r="G10" s="6" t="s">
        <v>56</v>
      </c>
      <c r="H10" s="6" t="s">
        <v>57</v>
      </c>
      <c r="I10" s="6" t="s">
        <v>58</v>
      </c>
      <c r="J10" s="6" t="s">
        <v>59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7" t="s">
        <v>25</v>
      </c>
      <c r="AB10" s="7" t="s">
        <v>26</v>
      </c>
      <c r="AC10" s="46" t="s">
        <v>65</v>
      </c>
      <c r="AD10" s="8" t="s">
        <v>27</v>
      </c>
    </row>
    <row r="11" spans="1:32" ht="45" customHeight="1" x14ac:dyDescent="0.25">
      <c r="A11" s="24"/>
      <c r="B11" s="24"/>
      <c r="C11" s="24"/>
      <c r="D11" s="46"/>
      <c r="E11" s="24"/>
      <c r="F11" s="46"/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6" t="s">
        <v>28</v>
      </c>
      <c r="AA11" s="9"/>
      <c r="AB11" s="9"/>
      <c r="AC11" s="46"/>
      <c r="AD11" s="10"/>
    </row>
    <row r="12" spans="1:32" ht="52.5" customHeight="1" x14ac:dyDescent="0.25">
      <c r="A12" s="11" t="s">
        <v>49</v>
      </c>
      <c r="B12" s="24" t="s">
        <v>50</v>
      </c>
      <c r="C12" s="24"/>
      <c r="D12" s="7" t="s">
        <v>55</v>
      </c>
      <c r="E12" s="11" t="s">
        <v>51</v>
      </c>
      <c r="F12" s="12">
        <v>833</v>
      </c>
      <c r="G12" s="6">
        <v>101.9</v>
      </c>
      <c r="H12" s="6" t="s">
        <v>52</v>
      </c>
      <c r="I12" s="6" t="s">
        <v>53</v>
      </c>
      <c r="J12" s="6" t="s">
        <v>54</v>
      </c>
      <c r="K12" s="6" t="s">
        <v>29</v>
      </c>
      <c r="L12" s="6" t="s">
        <v>30</v>
      </c>
      <c r="M12" s="6" t="s">
        <v>31</v>
      </c>
      <c r="N12" s="6" t="s">
        <v>32</v>
      </c>
      <c r="O12" s="6" t="s">
        <v>33</v>
      </c>
      <c r="P12" s="6" t="s">
        <v>34</v>
      </c>
      <c r="Q12" s="6" t="s">
        <v>35</v>
      </c>
      <c r="R12" s="6" t="s">
        <v>36</v>
      </c>
      <c r="S12" s="6" t="s">
        <v>37</v>
      </c>
      <c r="T12" s="6" t="s">
        <v>38</v>
      </c>
      <c r="U12" s="6" t="s">
        <v>39</v>
      </c>
      <c r="V12" s="6" t="s">
        <v>40</v>
      </c>
      <c r="W12" s="6" t="s">
        <v>41</v>
      </c>
      <c r="X12" s="6" t="s">
        <v>42</v>
      </c>
      <c r="Y12" s="6" t="s">
        <v>43</v>
      </c>
      <c r="Z12" s="6" t="s">
        <v>44</v>
      </c>
      <c r="AA12" s="6">
        <v>5.35</v>
      </c>
      <c r="AB12" s="6">
        <v>5.46</v>
      </c>
      <c r="AC12" s="6">
        <v>98.08</v>
      </c>
      <c r="AD12" s="6">
        <f>AC12*F12</f>
        <v>81700.639999999999</v>
      </c>
      <c r="AE12" s="13"/>
      <c r="AF12" s="13"/>
    </row>
    <row r="13" spans="1:32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C13" s="11" t="s">
        <v>45</v>
      </c>
      <c r="AD13" s="6">
        <f>SUM(AD12:AD12)</f>
        <v>81700.639999999999</v>
      </c>
    </row>
    <row r="14" spans="1:32" x14ac:dyDescent="0.25">
      <c r="A14" s="28" t="s">
        <v>67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30"/>
    </row>
    <row r="15" spans="1:32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7" spans="1:30" x14ac:dyDescent="0.25">
      <c r="A17" s="31" t="s">
        <v>60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15.75" thickBot="1" x14ac:dyDescent="0.3">
      <c r="A20" s="1"/>
      <c r="B20" s="1"/>
      <c r="C20" s="1"/>
      <c r="D20" s="1"/>
      <c r="E20" s="1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0" ht="15.75" thickBot="1" x14ac:dyDescent="0.3">
      <c r="A21" s="33" t="s">
        <v>46</v>
      </c>
      <c r="B21" s="34"/>
      <c r="C21" s="34"/>
      <c r="D21" s="34"/>
      <c r="E21" s="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x14ac:dyDescent="0.25">
      <c r="A22" s="35"/>
      <c r="B22" s="36"/>
      <c r="C22" s="36"/>
      <c r="D22" s="36"/>
      <c r="E22" s="15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ht="15.75" thickBot="1" x14ac:dyDescent="0.3">
      <c r="A23" s="37" t="s">
        <v>47</v>
      </c>
      <c r="B23" s="38"/>
      <c r="C23" s="38"/>
      <c r="D23" s="38"/>
      <c r="E23" s="17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x14ac:dyDescent="0.25">
      <c r="A24" s="35" t="s">
        <v>66</v>
      </c>
      <c r="B24" s="36"/>
      <c r="C24" s="36"/>
      <c r="D24" s="36"/>
      <c r="E24" s="18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ht="16.5" thickBot="1" x14ac:dyDescent="0.3">
      <c r="A25" s="25" t="s">
        <v>48</v>
      </c>
      <c r="B25" s="26"/>
      <c r="C25" s="26"/>
      <c r="D25" s="26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</row>
    <row r="26" spans="1:30" ht="15.75" x14ac:dyDescent="0.25">
      <c r="A26" s="22"/>
      <c r="B26" s="22"/>
      <c r="C26" s="22"/>
      <c r="D26" s="22"/>
      <c r="E26" s="22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3" t="s">
        <v>0</v>
      </c>
    </row>
  </sheetData>
  <mergeCells count="25"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A25:D25"/>
    <mergeCell ref="A13:AA13"/>
    <mergeCell ref="A14:AD14"/>
    <mergeCell ref="A17:AD17"/>
    <mergeCell ref="A18:AD18"/>
    <mergeCell ref="A19:AD19"/>
    <mergeCell ref="A21:D21"/>
    <mergeCell ref="A22:D22"/>
    <mergeCell ref="A23:D23"/>
    <mergeCell ref="A24:D24"/>
    <mergeCell ref="A15:AD15"/>
  </mergeCells>
  <pageMargins left="0.39370078740157483" right="0.39370078740157483" top="0.39370078740157483" bottom="0.39370078740157483" header="0" footer="0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2026-06-22T04:24:49Z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