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Лист1!$A$1:$AC$20</definedName>
  </definedNames>
  <calcPr refMode="R1C1"/>
</workbook>
</file>

<file path=xl/sharedStrings.xml><?xml version="1.0" encoding="utf-8"?>
<sst xmlns="http://schemas.openxmlformats.org/spreadsheetml/2006/main" count="23" uniqueCount="23">
  <si>
    <t xml:space="preserve"> </t>
  </si>
  <si>
    <t xml:space="preserve">Обоснование начальной (максимальной) цены контракта</t>
  </si>
  <si>
    <t xml:space="preserve">Наименование объекта закупки</t>
  </si>
  <si>
    <t xml:space="preserve">Приобретение канцелярских принадлежностей</t>
  </si>
  <si>
    <t xml:space="preserve">Используемый метод определения НМЦК 
с обоснованием:</t>
  </si>
  <si>
    <t xml:space="preserve">Нормативный метод в соответствии с частью 7 статьи 22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(далее - 44-ФЗ) заключается в расчете начальной (максимальной) цены контракта, цены контракта, заключаемого с единственным поставщиком (подрядчиком, исполнителем), на основе требований к закупаемым товарам, работам, услугам, установленных в соответствии со статьей 19 44-ФЗ в случае, если такие требования предусматривают установление предельных цен товаров, работ, услуг. Согласно п. 4.1. приказа Министерства экономического развития РФ от 2 октября 2013 г.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нормативный метод заключается в расчете НМЦК на основе требований к закупаемым товарам, работам, услугам, установленных в соответствии со статьей 19 Федерального закона N 44-ФЗ в случае, если такие требования предусматривают установление предельных цен товаров, работ, услуг.
4.2. Определение НМЦК нормативным методом рекомендуется осуществлять по формуле:
                 Затраты на приобретение канцелярских принадлежностей (Зканц) определяются по формуле:</t>
  </si>
  <si>
    <t xml:space="preserve">                         n</t>
  </si>
  <si>
    <r>
      <rPr>
        <sz val="14"/>
        <color theme="1"/>
        <rFont val="Tinos"/>
      </rPr>
      <t xml:space="preserve"> Р </t>
    </r>
    <r>
      <rPr>
        <sz val="11"/>
        <color theme="1"/>
        <rFont val="Tinos"/>
      </rPr>
      <t>канц</t>
    </r>
    <r>
      <rPr>
        <sz val="14"/>
        <color theme="1"/>
        <rFont val="Tinos"/>
      </rPr>
      <t xml:space="preserve"> =</t>
    </r>
    <r>
      <rPr>
        <sz val="18"/>
        <color theme="1"/>
        <rFont val="Tinos"/>
      </rPr>
      <t xml:space="preserve"> Ʃ </t>
    </r>
    <r>
      <rPr>
        <sz val="14"/>
        <color theme="1"/>
        <rFont val="Tinos"/>
      </rPr>
      <t>N</t>
    </r>
    <r>
      <rPr>
        <sz val="10"/>
        <color theme="1"/>
        <rFont val="Tinos"/>
      </rPr>
      <t>iканц</t>
    </r>
    <r>
      <rPr>
        <sz val="14"/>
        <color theme="1"/>
        <rFont val="Tinos"/>
      </rPr>
      <t xml:space="preserve"> х Ч</t>
    </r>
    <r>
      <rPr>
        <sz val="11"/>
        <color theme="1"/>
        <rFont val="Tinos"/>
      </rPr>
      <t xml:space="preserve">оп х </t>
    </r>
    <r>
      <rPr>
        <sz val="14"/>
        <color theme="1"/>
        <rFont val="Tinos"/>
      </rPr>
      <t>Р</t>
    </r>
    <r>
      <rPr>
        <sz val="11"/>
        <color theme="1"/>
        <rFont val="Tinos"/>
      </rPr>
      <t>i</t>
    </r>
  </si>
  <si>
    <t xml:space="preserve">                        i=1  </t>
  </si>
  <si>
    <t xml:space="preserve">где:
Ni канц – количество i-го предмета канцелярских принадлежностей в расчете на основного работника;
Чоп – расчетная численность основных работников; 
Рi канц – цена i-го предмета канцелярских принадлежностей, но не более норматива, установленного приказом П/651 от 29.12.2014 г.     </t>
  </si>
  <si>
    <t>№</t>
  </si>
  <si>
    <t xml:space="preserve">Наименование товара, услуги (работы)</t>
  </si>
  <si>
    <t xml:space="preserve">Единица измерения</t>
  </si>
  <si>
    <t xml:space="preserve">Niканц </t>
  </si>
  <si>
    <t>Чоп</t>
  </si>
  <si>
    <t> Рi</t>
  </si>
  <si>
    <t>Pканц</t>
  </si>
  <si>
    <t xml:space="preserve">Количество приобретаемых канцелярских товаров Ni</t>
  </si>
  <si>
    <t>НМЦКнорм</t>
  </si>
  <si>
    <t xml:space="preserve">Ручка канцелярская</t>
  </si>
  <si>
    <t>шт.</t>
  </si>
  <si>
    <t>Итого</t>
  </si>
  <si>
    <t xml:space="preserve">Помощник руководителя ______________________В.Л. Шешукова
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</si>
</sst>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#,##0.00\ _₽"/>
  </numFmts>
  <fonts count="12">
    <font>
      <sz val="11.000000"/>
      <color theme="1"/>
      <name val="Calibri"/>
    </font>
    <font>
      <sz val="11.000000"/>
      <name val="Tinos"/>
    </font>
    <font>
      <sz val="8.000000"/>
      <name val="Tinos"/>
    </font>
    <font>
      <sz val="11.000000"/>
      <name val="Calibri"/>
    </font>
    <font>
      <sz val="10.000000"/>
      <name val="Tinos"/>
    </font>
    <font>
      <sz val="14.000000"/>
      <color theme="1"/>
      <name val="Tinos"/>
    </font>
    <font>
      <b val="0"/>
      <i val="0"/>
      <strike val="0"/>
      <u val="none"/>
      <sz val="12.000000"/>
      <name val="Times New Roman"/>
    </font>
    <font>
      <b/>
      <sz val="11.000000"/>
      <name val="Calibri"/>
    </font>
    <font>
      <sz val="11.000000"/>
      <name val="Times New Roman"/>
    </font>
    <font>
      <sz val="10.000000"/>
      <color theme="1"/>
      <name val="Times New Roman"/>
    </font>
    <font>
      <sz val="12.000000"/>
      <name val="Times New Roman"/>
    </font>
    <font>
      <sz val="12.000000"/>
      <name val="Tinos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indexed="5"/>
        <bgColor indexed="5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 style="none"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hair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70">
    <xf fontId="0" fillId="0" borderId="0" numFmtId="0" xfId="0"/>
    <xf fontId="0" fillId="0" borderId="0" numFmtId="2" xfId="0" applyNumberFormat="1"/>
    <xf fontId="1" fillId="0" borderId="0" numFmtId="0" xfId="0" applyFont="1"/>
    <xf fontId="2" fillId="0" borderId="0" numFmtId="2" xfId="0" applyNumberFormat="1" applyFont="1" applyAlignment="1">
      <alignment vertical="top" wrapText="1"/>
    </xf>
    <xf fontId="3" fillId="0" borderId="0" numFmtId="0" xfId="0" applyFont="1"/>
    <xf fontId="1" fillId="0" borderId="0" numFmtId="2" xfId="0" applyNumberFormat="1" applyFont="1"/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wrapText="1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justify" vertical="center" wrapText="1"/>
    </xf>
    <xf fontId="1" fillId="0" borderId="3" numFmtId="0" xfId="0" applyFont="1" applyBorder="1" applyAlignment="1">
      <alignment horizontal="justify" vertical="center" wrapText="1"/>
    </xf>
    <xf fontId="1" fillId="0" borderId="4" numFmtId="0" xfId="0" applyFont="1" applyBorder="1" applyAlignment="1">
      <alignment horizontal="justify" vertical="center" wrapText="1"/>
    </xf>
    <xf fontId="1" fillId="0" borderId="5" numFmtId="0" xfId="0" applyFont="1" applyBorder="1" applyAlignment="1">
      <alignment horizontal="justify" vertical="center" wrapText="1"/>
    </xf>
    <xf fontId="1" fillId="0" borderId="6" numFmtId="0" xfId="0" applyFont="1" applyBorder="1" applyAlignment="1">
      <alignment horizontal="justify" vertical="center" wrapText="1"/>
    </xf>
    <xf fontId="1" fillId="0" borderId="7" numFmtId="0" xfId="0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left" vertical="center" wrapText="1"/>
    </xf>
    <xf fontId="1" fillId="0" borderId="3" numFmtId="0" xfId="0" applyFont="1" applyBorder="1" applyAlignment="1">
      <alignment horizontal="left" vertical="center" wrapText="1"/>
    </xf>
    <xf fontId="1" fillId="0" borderId="4" numFmtId="0" xfId="0" applyFont="1" applyBorder="1" applyAlignment="1">
      <alignment horizontal="left" vertical="center" wrapText="1"/>
    </xf>
    <xf fontId="1" fillId="0" borderId="5" numFmtId="0" xfId="0" applyFont="1" applyBorder="1" applyAlignment="1">
      <alignment horizontal="left" vertical="center" wrapText="1"/>
    </xf>
    <xf fontId="1" fillId="0" borderId="6" numFmtId="0" xfId="0" applyFont="1" applyBorder="1" applyAlignment="1">
      <alignment horizontal="left" vertical="center" wrapText="1"/>
    </xf>
    <xf fontId="1" fillId="0" borderId="9" numFmtId="0" xfId="0" applyFont="1" applyBorder="1" applyAlignment="1">
      <alignment horizontal="center" vertical="center" wrapText="1"/>
    </xf>
    <xf fontId="1" fillId="0" borderId="10" numFmtId="0" xfId="0" applyFont="1" applyBorder="1" applyAlignment="1">
      <alignment horizontal="center" vertical="center" wrapText="1"/>
    </xf>
    <xf fontId="1" fillId="0" borderId="7" numFmtId="0" xfId="0" applyFont="1" applyBorder="1" applyAlignment="1">
      <alignment vertical="center" wrapText="1"/>
    </xf>
    <xf fontId="1" fillId="0" borderId="11" numFmtId="0" xfId="0" applyFont="1" applyBorder="1" applyAlignment="1">
      <alignment vertical="center" wrapText="1"/>
    </xf>
    <xf fontId="4" fillId="0" borderId="11" numFmtId="0" xfId="0" applyFont="1" applyBorder="1" applyAlignment="1">
      <alignment vertical="center" wrapText="1"/>
    </xf>
    <xf fontId="1" fillId="0" borderId="8" numFmtId="0" xfId="0" applyFont="1" applyBorder="1" applyAlignment="1">
      <alignment vertical="center" wrapText="1"/>
    </xf>
    <xf fontId="0" fillId="0" borderId="12" numFmtId="0" xfId="0" applyBorder="1"/>
    <xf fontId="5" fillId="0" borderId="0" numFmtId="2" xfId="0" applyNumberFormat="1" applyFont="1" applyAlignment="1">
      <alignment horizontal="center" vertical="center"/>
    </xf>
    <xf fontId="0" fillId="0" borderId="0" numFmtId="0" xfId="0"/>
    <xf fontId="0" fillId="0" borderId="13" numFmtId="0" xfId="0" applyBorder="1"/>
    <xf fontId="1" fillId="0" borderId="14" numFmtId="0" xfId="0" applyFont="1" applyBorder="1" applyAlignment="1">
      <alignment horizontal="center" vertical="center" wrapText="1"/>
    </xf>
    <xf fontId="1" fillId="0" borderId="15" numFmtId="0" xfId="0" applyFont="1" applyBorder="1" applyAlignment="1">
      <alignment horizontal="center" vertical="center" wrapText="1"/>
    </xf>
    <xf fontId="4" fillId="0" borderId="15" numFmtId="0" xfId="0" applyFont="1" applyBorder="1" applyAlignment="1">
      <alignment horizontal="left" vertical="center" wrapText="1"/>
    </xf>
    <xf fontId="1" fillId="0" borderId="16" numFmtId="0" xfId="0" applyFont="1" applyBorder="1" applyAlignment="1">
      <alignment horizontal="center" vertical="center" wrapText="1"/>
    </xf>
    <xf fontId="1" fillId="0" borderId="17" numFmtId="0" xfId="0" applyFont="1" applyBorder="1" applyAlignment="1">
      <alignment horizontal="center" vertical="center" wrapText="1"/>
    </xf>
    <xf fontId="1" fillId="0" borderId="18" numFmtId="0" xfId="0" applyFont="1" applyBorder="1" applyAlignment="1">
      <alignment horizontal="center" vertical="center" wrapText="1"/>
    </xf>
    <xf fontId="1" fillId="0" borderId="9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10" numFmtId="0" xfId="0" applyFont="1" applyBorder="1" applyAlignment="1">
      <alignment horizontal="left" vertical="center" wrapText="1"/>
    </xf>
    <xf fontId="1" fillId="0" borderId="1" numFmtId="2" xfId="0" applyNumberFormat="1" applyFont="1" applyBorder="1" applyAlignment="1">
      <alignment horizontal="center" vertical="center" wrapText="1"/>
    </xf>
    <xf fontId="1" fillId="0" borderId="19" numFmtId="0" xfId="0" applyFont="1" applyBorder="1" applyAlignment="1">
      <alignment horizontal="center" vertical="center" wrapText="1"/>
    </xf>
    <xf fontId="6" fillId="2" borderId="7" numFmtId="0" xfId="0" applyFont="1" applyFill="1" applyBorder="1" applyAlignment="1">
      <alignment horizontal="center" vertical="center" wrapText="1"/>
    </xf>
    <xf fontId="1" fillId="0" borderId="20" numFmtId="0" xfId="0" applyFont="1" applyBorder="1" applyAlignment="1">
      <alignment horizontal="center" vertical="center" wrapText="1"/>
    </xf>
    <xf fontId="1" fillId="0" borderId="20" numFmtId="0" xfId="0" applyFont="1" applyBorder="1" applyAlignment="1">
      <alignment vertical="center" wrapText="1"/>
    </xf>
    <xf fontId="1" fillId="0" borderId="20" numFmtId="2" xfId="0" applyNumberFormat="1" applyFont="1" applyBorder="1" applyAlignment="1">
      <alignment horizontal="center" vertical="center"/>
    </xf>
    <xf fontId="7" fillId="0" borderId="0" numFmtId="4" xfId="0" applyNumberFormat="1" applyFont="1" applyAlignment="1">
      <alignment horizontal="center" vertical="center"/>
    </xf>
    <xf fontId="1" fillId="3" borderId="19" numFmtId="0" xfId="0" applyFont="1" applyFill="1" applyBorder="1" applyAlignment="1">
      <alignment horizontal="center" vertical="center" wrapText="1"/>
    </xf>
    <xf fontId="1" fillId="0" borderId="19" numFmtId="2" xfId="0" applyNumberFormat="1" applyFont="1" applyBorder="1" applyAlignment="1">
      <alignment horizontal="center" vertical="center" wrapText="1"/>
    </xf>
    <xf fontId="1" fillId="0" borderId="21" numFmtId="0" xfId="0" applyFont="1" applyBorder="1" applyAlignment="1">
      <alignment horizontal="center" vertical="center" wrapText="1"/>
    </xf>
    <xf fontId="6" fillId="2" borderId="9" numFmtId="0" xfId="0" applyFont="1" applyFill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2" borderId="20" numFmtId="3" xfId="0" applyNumberFormat="1" applyFont="1" applyFill="1" applyBorder="1" applyAlignment="1">
      <alignment horizontal="center" vertical="center" wrapText="1"/>
    </xf>
    <xf fontId="1" fillId="0" borderId="20" numFmtId="3" xfId="0" applyNumberFormat="1" applyFont="1" applyBorder="1" applyAlignment="1">
      <alignment horizontal="center" vertical="center" wrapText="1"/>
    </xf>
    <xf fontId="1" fillId="2" borderId="20" numFmtId="4" xfId="0" applyNumberFormat="1" applyFont="1" applyFill="1" applyBorder="1" applyAlignment="1">
      <alignment horizontal="center" vertical="center" wrapText="1"/>
    </xf>
    <xf fontId="1" fillId="0" borderId="20" numFmtId="4" xfId="0" applyNumberFormat="1" applyFont="1" applyBorder="1" applyAlignment="1">
      <alignment horizontal="center" vertical="center" wrapText="1"/>
    </xf>
    <xf fontId="1" fillId="0" borderId="20" numFmtId="4" xfId="0" applyNumberFormat="1" applyFont="1" applyBorder="1" applyAlignment="1">
      <alignment vertical="center" wrapText="1"/>
    </xf>
    <xf fontId="1" fillId="0" borderId="20" numFmtId="4" xfId="0" applyNumberFormat="1" applyFont="1" applyBorder="1" applyAlignment="1">
      <alignment horizontal="center" vertical="center"/>
    </xf>
    <xf fontId="1" fillId="0" borderId="22" numFmtId="0" xfId="0" applyFont="1" applyBorder="1" applyAlignment="1">
      <alignment horizontal="center" vertical="center" wrapText="1"/>
    </xf>
    <xf fontId="1" fillId="0" borderId="23" numFmtId="0" xfId="0" applyFont="1" applyBorder="1" applyAlignment="1">
      <alignment horizontal="center" vertical="center" wrapText="1"/>
    </xf>
    <xf fontId="1" fillId="0" borderId="24" numFmtId="0" xfId="0" applyFont="1" applyBorder="1" applyAlignment="1">
      <alignment horizontal="center" vertical="center" wrapText="1"/>
    </xf>
    <xf fontId="8" fillId="0" borderId="0" numFmtId="0" xfId="0" applyFont="1" applyAlignment="1">
      <alignment horizontal="center" vertical="center" wrapText="1"/>
    </xf>
    <xf fontId="0" fillId="0" borderId="0" numFmtId="161" xfId="0" applyNumberFormat="1" applyAlignment="1">
      <alignment horizontal="center" vertical="center"/>
    </xf>
    <xf fontId="3" fillId="0" borderId="0" numFmtId="2" xfId="0" applyNumberFormat="1" applyFont="1"/>
    <xf fontId="9" fillId="0" borderId="0" numFmtId="2" xfId="0" applyNumberFormat="1" applyFont="1" applyAlignment="1">
      <alignment horizontal="center" vertical="center" wrapText="1"/>
    </xf>
    <xf fontId="10" fillId="0" borderId="0" numFmtId="3" xfId="0" applyNumberFormat="1" applyFont="1" applyAlignment="1">
      <alignment horizontal="center" vertical="center" wrapText="1"/>
    </xf>
    <xf fontId="3" fillId="0" borderId="0" numFmtId="0" xfId="0" applyFont="1" applyAlignment="1">
      <alignment wrapText="1"/>
    </xf>
    <xf fontId="11" fillId="0" borderId="0" numFmtId="0" xfId="0" applyFont="1" applyAlignment="1">
      <alignment horizontal="right" wrapText="1"/>
    </xf>
    <xf fontId="11" fillId="0" borderId="0" numFmtId="0" xfId="0" applyFont="1" applyAlignment="1">
      <alignment horizontal="right"/>
    </xf>
    <xf fontId="0" fillId="0" borderId="0" numFmtId="2" xfId="0" applyNumberFormat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80" workbookViewId="0">
      <selection activeCell="AH15" activeCellId="0" sqref="AH15"/>
    </sheetView>
  </sheetViews>
  <sheetFormatPr defaultColWidth="11.5703125" defaultRowHeight="14.25"/>
  <cols>
    <col customWidth="1" min="1" max="1" width="7.85546875"/>
    <col customWidth="1" min="2" max="2" width="20.85546875"/>
    <col customWidth="1" min="3" max="3" width="20.8515625"/>
    <col customWidth="1" min="4" max="4" width="23.7109375"/>
    <col customWidth="1" min="5" max="5" style="1" width="27.57421875"/>
    <col customWidth="1" min="6" max="6" style="1" width="21.7109375"/>
    <col customWidth="1" min="7" max="7" style="1" width="21.85546875"/>
    <col customWidth="1" min="8" max="8" style="1" width="21.5703125"/>
    <col customWidth="1" hidden="1" min="9" max="24" style="1" width="22"/>
    <col customWidth="1" hidden="1" min="25" max="25" style="1" width="10.7109375"/>
    <col customWidth="1" min="26" max="26" style="1" width="21.85546875"/>
    <col customWidth="1" min="27" max="27" style="1" width="11.57421875"/>
    <col customWidth="1" min="28" max="28" style="1" width="0.9609375"/>
    <col customWidth="1" min="29" max="29" width="14"/>
    <col customWidth="1" min="30" max="30" width="18.42578125"/>
    <col customWidth="1" min="31" max="31" width="9.140625"/>
    <col customWidth="1" min="32" max="32" width="18.5703125"/>
    <col customWidth="1" min="33" max="33" width="21.140625"/>
    <col customWidth="1" min="34" max="34" width="25.28515625"/>
    <col customWidth="1" min="35" max="63" width="9.140625"/>
  </cols>
  <sheetData>
    <row r="1" ht="15" customHeight="1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  <c r="AD1" s="4"/>
    </row>
    <row r="2" ht="15" customHeight="1">
      <c r="A2" s="2"/>
      <c r="B2" s="2"/>
      <c r="C2" s="2"/>
      <c r="D2" s="2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2"/>
      <c r="AD2" s="4"/>
    </row>
    <row r="3" ht="52.5" customHeight="1">
      <c r="A3" s="6" t="s">
        <v>1</v>
      </c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6"/>
      <c r="AA3" s="6"/>
      <c r="AB3" s="6"/>
      <c r="AC3" s="6"/>
      <c r="AD3" s="4"/>
    </row>
    <row r="4" ht="27" customHeight="1">
      <c r="A4" s="8" t="s">
        <v>2</v>
      </c>
      <c r="B4" s="8"/>
      <c r="C4" s="9" t="s">
        <v>3</v>
      </c>
      <c r="D4" s="10"/>
      <c r="E4" s="10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2"/>
      <c r="AC4" s="13"/>
      <c r="AD4" s="4"/>
    </row>
    <row r="5" ht="150" customHeight="1">
      <c r="A5" s="14" t="s">
        <v>4</v>
      </c>
      <c r="B5" s="15"/>
      <c r="C5" s="16" t="s">
        <v>5</v>
      </c>
      <c r="D5" s="17"/>
      <c r="E5" s="17"/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7"/>
      <c r="AA5" s="17"/>
      <c r="AB5" s="19"/>
      <c r="AC5" s="20"/>
      <c r="AD5" s="4"/>
    </row>
    <row r="6" ht="13.5" customHeight="1">
      <c r="A6" s="21"/>
      <c r="B6" s="22"/>
      <c r="C6" s="23"/>
      <c r="D6" s="24"/>
      <c r="E6" s="25" t="s">
        <v>6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6"/>
      <c r="AD6" s="4"/>
    </row>
    <row r="7" ht="17.25" customHeight="1">
      <c r="A7" s="21"/>
      <c r="B7" s="6"/>
      <c r="C7" s="27"/>
      <c r="E7" s="28" t="s">
        <v>7</v>
      </c>
      <c r="F7" s="28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30"/>
      <c r="AD7" s="4"/>
    </row>
    <row r="8" ht="11.25" customHeight="1">
      <c r="A8" s="21"/>
      <c r="B8" s="22"/>
      <c r="C8" s="31"/>
      <c r="D8" s="32"/>
      <c r="E8" s="33" t="s">
        <v>8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4"/>
      <c r="AD8" s="4"/>
    </row>
    <row r="9" ht="71.25" customHeight="1">
      <c r="A9" s="35"/>
      <c r="B9" s="36"/>
      <c r="C9" s="37" t="s">
        <v>9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9"/>
      <c r="AD9" s="4"/>
    </row>
    <row r="10" ht="54.75" customHeight="1">
      <c r="A10" s="8" t="s">
        <v>10</v>
      </c>
      <c r="B10" s="8" t="s">
        <v>11</v>
      </c>
      <c r="C10" s="8"/>
      <c r="D10" s="8" t="s">
        <v>12</v>
      </c>
      <c r="E10" s="40" t="s">
        <v>13</v>
      </c>
      <c r="F10" s="41" t="s">
        <v>14</v>
      </c>
      <c r="G10" s="42" t="s">
        <v>15</v>
      </c>
      <c r="H10" s="43" t="s">
        <v>16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3" t="s">
        <v>17</v>
      </c>
      <c r="AA10" s="43"/>
      <c r="AB10" s="43"/>
      <c r="AC10" s="45" t="s">
        <v>18</v>
      </c>
      <c r="AD10" s="4"/>
      <c r="AG10" s="46"/>
    </row>
    <row r="11" ht="36.950000000000003" customHeight="1">
      <c r="A11" s="8"/>
      <c r="B11" s="41"/>
      <c r="C11" s="41"/>
      <c r="D11" s="47"/>
      <c r="E11" s="48"/>
      <c r="F11" s="49"/>
      <c r="G11" s="50"/>
      <c r="H11" s="43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3"/>
      <c r="AA11" s="43"/>
      <c r="AB11" s="43"/>
      <c r="AC11" s="45"/>
      <c r="AD11" s="4"/>
    </row>
    <row r="12" ht="36" customHeight="1">
      <c r="A12" s="51">
        <v>1</v>
      </c>
      <c r="B12" s="43" t="s">
        <v>19</v>
      </c>
      <c r="C12" s="43"/>
      <c r="D12" s="43" t="s">
        <v>20</v>
      </c>
      <c r="E12" s="52">
        <v>8</v>
      </c>
      <c r="F12" s="53">
        <v>187</v>
      </c>
      <c r="G12" s="54">
        <v>160</v>
      </c>
      <c r="H12" s="55">
        <f>E12*F12*G12</f>
        <v>239360</v>
      </c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5">
        <v>70</v>
      </c>
      <c r="AA12" s="55"/>
      <c r="AB12" s="55"/>
      <c r="AC12" s="57">
        <f>Z12*G12</f>
        <v>11200</v>
      </c>
      <c r="AD12" s="4"/>
    </row>
    <row r="13" ht="34.5" customHeight="1">
      <c r="A13" s="58" t="s">
        <v>21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60"/>
      <c r="AC13" s="57">
        <f>SUM(AC12:AC12)</f>
        <v>11200</v>
      </c>
      <c r="AD13" s="4"/>
      <c r="AE13" s="61"/>
      <c r="AF13" s="62"/>
      <c r="AG13" s="62"/>
    </row>
    <row r="14" ht="15">
      <c r="A14" s="4"/>
      <c r="B14" s="4"/>
      <c r="C14" s="4"/>
      <c r="D14" s="4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4"/>
      <c r="AD14" s="4"/>
      <c r="AF14" s="64"/>
      <c r="AG14" s="65"/>
    </row>
    <row r="15" ht="15">
      <c r="A15" s="4"/>
      <c r="B15" s="66"/>
      <c r="C15" s="4"/>
      <c r="D15" s="4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4"/>
      <c r="AD15" s="4"/>
      <c r="AF15" s="64"/>
      <c r="AG15" s="65"/>
    </row>
    <row r="16" ht="15">
      <c r="A16" s="67" t="s">
        <v>22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4"/>
      <c r="AF16" s="64"/>
      <c r="AG16" s="65"/>
    </row>
    <row r="17" ht="1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F17" s="64"/>
      <c r="AG17" s="65"/>
    </row>
    <row r="18" ht="14.2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</row>
    <row r="19" ht="14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</row>
    <row r="29" ht="14.25">
      <c r="F29" s="69"/>
    </row>
  </sheetData>
  <mergeCells count="20">
    <mergeCell ref="A3:AC3"/>
    <mergeCell ref="A4:B4"/>
    <mergeCell ref="C4:AC4"/>
    <mergeCell ref="A5:B9"/>
    <mergeCell ref="C5:AC5"/>
    <mergeCell ref="E7:F7"/>
    <mergeCell ref="C9:AC9"/>
    <mergeCell ref="A10:A11"/>
    <mergeCell ref="B10:C11"/>
    <mergeCell ref="D10:D11"/>
    <mergeCell ref="E10:E11"/>
    <mergeCell ref="F10:F11"/>
    <mergeCell ref="G10:G11"/>
    <mergeCell ref="H10:H11"/>
    <mergeCell ref="Z10:AB11"/>
    <mergeCell ref="AC10:AC11"/>
    <mergeCell ref="B12:C12"/>
    <mergeCell ref="Z12:AB12"/>
    <mergeCell ref="A13:AB13"/>
    <mergeCell ref="A16:AC19"/>
  </mergeCells>
  <printOptions headings="0" gridLines="0"/>
  <pageMargins left="0.24015748031496065" right="0.24015748031496065" top="0.051181102362204731" bottom="0.20866141732283466" header="0.51180555555555496" footer="0.51180555555555496"/>
  <pageSetup paperSize="9" scale="7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sheshukova</cp:lastModifiedBy>
  <cp:revision>36</cp:revision>
  <dcterms:created xsi:type="dcterms:W3CDTF">2014-01-17T11:35:00Z</dcterms:created>
  <dcterms:modified xsi:type="dcterms:W3CDTF">2026-09-24T02:39:17Z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  <property fmtid="{D5CDD505-2E9C-101B-9397-08002B2CF9AE}" pid="6" name="HyperlinksChanged">
    <vt:bool>false</vt:bool>
  </property>
  <property fmtid="{D5CDD505-2E9C-101B-9397-08002B2CF9AE}" pid="7" name="KSOProductBuildVer">
    <vt:lpwstr>1049-11.2.0.9718</vt:lpwstr>
  </property>
  <property fmtid="{D5CDD505-2E9C-101B-9397-08002B2CF9AE}" pid="8" name="LinksUpToDate">
    <vt:bool>false</vt:bool>
  </property>
  <property fmtid="{D5CDD505-2E9C-101B-9397-08002B2CF9AE}" pid="9" name="ScaleCrop">
    <vt:bool>false</vt:bool>
  </property>
  <property fmtid="{D5CDD505-2E9C-101B-9397-08002B2CF9AE}" pid="10" name="ShareDoc">
    <vt:bool>false</vt:bool>
  </property>
</Properties>
</file>