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-120" yWindow="-120" windowWidth="15480" windowHeight="8835"/>
  </bookViews>
  <sheets>
    <sheet name="Лист1" sheetId="1" r:id="rId1"/>
  </sheets>
  <calcPr calcId="145621"/>
  <extLst>
    <ext uri="{140A7094-0E35-4892-8432-C4D2E57EDEB5}">
      <x15:workbookPr xmlns:x15="http://schemas.microsoft.com/office/spreadsheetml/2010/11/main" chartTrackingRefBase="1"/>
    </ext>
  </extLst>
</workbook>
</file>

<file path=xl/calcChain.xml><?xml version="1.0" encoding="utf-8"?>
<calcChain xmlns="http://schemas.openxmlformats.org/spreadsheetml/2006/main">
  <c r="AD13" i="1" l="1"/>
</calcChain>
</file>

<file path=xl/sharedStrings.xml><?xml version="1.0" encoding="utf-8"?>
<sst xmlns="http://schemas.openxmlformats.org/spreadsheetml/2006/main" count="73" uniqueCount="53">
  <si>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</si>
  <si>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</si>
  <si>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</si>
  <si>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</si>
  <si>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</si>
  <si>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</si>
  <si>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</si>
  <si>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</si>
  <si>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</si>
  <si>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</si>
  <si>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</si>
  <si>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</si>
  <si>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</si>
  <si>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</si>
  <si>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</si>
  <si>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</si>
  <si>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</si>
  <si>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</si>
  <si>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</si>
  <si>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</si>
  <si>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</si>
  <si>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</si>
  <si>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</si>
  <si>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</si>
  <si>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</si>
  <si>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</si>
  <si>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Коэффициент вариации (%)</t>
  </si>
  <si>
    <t>НМЦК (рын)</t>
  </si>
  <si>
    <t>Цена (руб.)</t>
  </si>
  <si>
    <t>Итого:</t>
  </si>
  <si>
    <t>1</t>
  </si>
  <si>
    <t>Поставщик 1</t>
  </si>
  <si>
    <t>Поставщик 2</t>
  </si>
  <si>
    <t>Поставщик 3</t>
  </si>
  <si>
    <t>РАСЧЕТ НМЦК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</si>
  <si>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</si>
  <si>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</si>
  <si>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Средняя цена (руб.)</t>
  </si>
  <si>
    <t>Васильева Е.П.</t>
  </si>
  <si>
    <t>Среднее квадратическое отклонение</t>
  </si>
  <si>
    <t>Ст. специалист по закупкам КС</t>
  </si>
  <si>
    <t>шт</t>
  </si>
  <si>
    <t>Дата подготовки обоснования НМЦК: 04.08.2026</t>
  </si>
  <si>
    <t>20.59.52.194</t>
  </si>
  <si>
    <t xml:space="preserve">Минимальная массовая доля основного вещества,% - 99,0;
Минимальная поглотительная способность (отношение массы поглощенной CO2 к массе реактива), % - 20; фасовка - 0,5 кг;
ТУ 6-09-4128-88
</t>
  </si>
  <si>
    <t>Аскарит (фасовка - 0,5 кг)</t>
  </si>
  <si>
    <t>3 223.74</t>
  </si>
  <si>
    <t>3 355.00</t>
  </si>
  <si>
    <t>3 925.00</t>
  </si>
  <si>
    <t>3501.25</t>
  </si>
  <si>
    <t>372.80352</t>
  </si>
  <si>
    <t>10.65</t>
  </si>
  <si>
    <t>На основании проведенного анализа рынка и расчетов, НМЦК составляет: 3 501.25 рублей.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</si>
</sst>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7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sz val="10"/>
      <color rgb="FF000000"/>
      <name val="Times New Roman"/>
      <family val="1"/>
      <charset val="204"/>
    </font>
    <font>
      <sz val="10.8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56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/>
    <xf numFmtId="0" fontId="8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/>
    <xf numFmtId="49" fontId="12" fillId="0" borderId="6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4" fontId="14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2" fontId="5" fillId="0" borderId="2" xfId="0" applyNumberFormat="1" applyFont="1" applyFill="1" applyBorder="1" applyAlignment="1">
      <alignment horizontal="center" vertical="center" wrapText="1"/>
    </xf>
    <xf numFmtId="49" fontId="5" fillId="0" borderId="7" xfId="0" applyNumberFormat="1" applyFont="1" applyFill="1" applyBorder="1" applyAlignment="1">
      <alignment horizontal="center" vertical="center"/>
    </xf>
    <xf numFmtId="49" fontId="12" fillId="0" borderId="2" xfId="0" applyNumberFormat="1" applyFont="1" applyFill="1" applyBorder="1" applyAlignment="1">
      <alignment horizontal="center" vertical="center"/>
    </xf>
    <xf numFmtId="4" fontId="16" fillId="0" borderId="2" xfId="0" applyNumberFormat="1" applyFont="1" applyFill="1" applyBorder="1" applyAlignment="1">
      <alignment horizontal="center" vertical="center" wrapText="1"/>
    </xf>
    <xf numFmtId="2" fontId="12" fillId="0" borderId="6" xfId="0" applyNumberFormat="1" applyFont="1" applyFill="1" applyBorder="1" applyAlignment="1">
      <alignment horizontal="center" vertical="center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12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13" fillId="0" borderId="12" xfId="0" applyFont="1" applyFill="1" applyBorder="1" applyAlignment="1">
      <alignment horizontal="left" vertical="center" wrapText="1"/>
    </xf>
    <xf numFmtId="0" fontId="8" fillId="0" borderId="1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194945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22"/>
  <sheetViews>
    <sheetView tabSelected="1" topLeftCell="A4" zoomScaleNormal="100" zoomScaleSheetLayoutView="55" workbookViewId="0">
      <selection activeCell="A14" sqref="A14:AD14"/>
    </sheetView>
  </sheetViews>
  <sheetFormatPr defaultColWidth="9" defaultRowHeight="15" x14ac:dyDescent="0.25"/>
  <cols>
    <col min="1" max="1" width="5.42578125" style="3" customWidth="1"/>
    <col min="2" max="2" width="20.85546875" style="3" customWidth="1"/>
    <col min="3" max="3" width="21.14062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1" customWidth="1"/>
    <col min="10" max="26" width="22" style="11" hidden="1" customWidth="1"/>
    <col min="27" max="27" width="20.5703125" style="11" customWidth="1"/>
    <col min="28" max="28" width="23" style="11" customWidth="1"/>
    <col min="29" max="29" width="15.140625" style="11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0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0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0" ht="36" customHeight="1" x14ac:dyDescent="0.3">
      <c r="A3" s="46" t="s">
        <v>1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</row>
    <row r="4" spans="1:30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0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0" ht="57.75" customHeight="1" x14ac:dyDescent="0.25">
      <c r="A6" s="47" t="s">
        <v>2</v>
      </c>
      <c r="B6" s="47"/>
      <c r="C6" s="48" t="s">
        <v>44</v>
      </c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50"/>
    </row>
    <row r="7" spans="1:30" ht="42" customHeight="1" x14ac:dyDescent="0.25">
      <c r="A7" s="47" t="s">
        <v>35</v>
      </c>
      <c r="B7" s="47"/>
      <c r="C7" s="51" t="s">
        <v>36</v>
      </c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</row>
    <row r="8" spans="1:30" ht="43.5" customHeight="1" x14ac:dyDescent="0.25">
      <c r="A8" s="43" t="s">
        <v>34</v>
      </c>
      <c r="B8" s="44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45"/>
    </row>
    <row r="9" spans="1:30" ht="125.25" customHeight="1" x14ac:dyDescent="0.25">
      <c r="A9" s="54" t="s">
        <v>3</v>
      </c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</row>
    <row r="10" spans="1:30" ht="30" customHeight="1" x14ac:dyDescent="0.25">
      <c r="A10" s="47" t="s">
        <v>4</v>
      </c>
      <c r="B10" s="47" t="s">
        <v>5</v>
      </c>
      <c r="C10" s="47"/>
      <c r="D10" s="55" t="s">
        <v>6</v>
      </c>
      <c r="E10" s="47" t="s">
        <v>7</v>
      </c>
      <c r="F10" s="55" t="s">
        <v>8</v>
      </c>
      <c r="G10" s="6" t="s">
        <v>31</v>
      </c>
      <c r="H10" s="6" t="s">
        <v>32</v>
      </c>
      <c r="I10" s="6" t="s">
        <v>33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20" t="s">
        <v>39</v>
      </c>
      <c r="AB10" s="7" t="s">
        <v>26</v>
      </c>
      <c r="AC10" s="55" t="s">
        <v>37</v>
      </c>
      <c r="AD10" s="8" t="s">
        <v>27</v>
      </c>
    </row>
    <row r="11" spans="1:30" ht="45" customHeight="1" x14ac:dyDescent="0.25">
      <c r="A11" s="47"/>
      <c r="B11" s="47"/>
      <c r="C11" s="47"/>
      <c r="D11" s="55"/>
      <c r="E11" s="47"/>
      <c r="F11" s="55"/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6" t="s">
        <v>28</v>
      </c>
      <c r="AA11" s="9"/>
      <c r="AB11" s="9"/>
      <c r="AC11" s="55"/>
      <c r="AD11" s="10"/>
    </row>
    <row r="12" spans="1:30" ht="24.75" customHeight="1" x14ac:dyDescent="0.25">
      <c r="A12" s="23" t="s">
        <v>30</v>
      </c>
      <c r="B12" s="52" t="s">
        <v>45</v>
      </c>
      <c r="C12" s="53"/>
      <c r="D12" s="28" t="s">
        <v>43</v>
      </c>
      <c r="E12" s="23" t="s">
        <v>41</v>
      </c>
      <c r="F12" s="24">
        <v>1</v>
      </c>
      <c r="G12" s="6" t="s">
        <v>46</v>
      </c>
      <c r="H12" s="6" t="s">
        <v>47</v>
      </c>
      <c r="I12" s="6" t="s">
        <v>48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25" t="s">
        <v>50</v>
      </c>
      <c r="AB12" s="26" t="s">
        <v>51</v>
      </c>
      <c r="AC12" s="29" t="s">
        <v>49</v>
      </c>
      <c r="AD12" s="27">
        <v>3501.25</v>
      </c>
    </row>
    <row r="13" spans="1:30" x14ac:dyDescent="0.25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C13" s="21" t="s">
        <v>29</v>
      </c>
      <c r="AD13" s="22">
        <f>SUM(AD12:AD12)</f>
        <v>3501.25</v>
      </c>
    </row>
    <row r="14" spans="1:30" ht="18.75" x14ac:dyDescent="0.25">
      <c r="A14" s="33" t="s">
        <v>52</v>
      </c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5"/>
    </row>
    <row r="15" spans="1:30" ht="15" customHeight="1" x14ac:dyDescent="0.25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</row>
    <row r="16" spans="1:30" ht="15" customHeight="1" x14ac:dyDescent="0.25">
      <c r="A16" s="37" t="s">
        <v>42</v>
      </c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</row>
    <row r="17" spans="1:29" ht="15.75" thickBot="1" x14ac:dyDescent="0.3">
      <c r="A17" s="1"/>
      <c r="B17" s="1"/>
      <c r="C17" s="1"/>
      <c r="D17" s="1"/>
      <c r="E17" s="1"/>
      <c r="F17" s="1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</row>
    <row r="18" spans="1:29" ht="15.75" thickBot="1" x14ac:dyDescent="0.3">
      <c r="A18" s="39" t="s">
        <v>40</v>
      </c>
      <c r="B18" s="40"/>
      <c r="C18" s="40"/>
      <c r="D18" s="40"/>
      <c r="E18" s="12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</row>
    <row r="19" spans="1:29" x14ac:dyDescent="0.25">
      <c r="A19" s="41" t="s">
        <v>38</v>
      </c>
      <c r="B19" s="42"/>
      <c r="C19" s="42"/>
      <c r="D19" s="42"/>
      <c r="E19" s="14"/>
      <c r="F19" s="1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</row>
    <row r="20" spans="1:29" ht="16.5" thickBot="1" x14ac:dyDescent="0.3">
      <c r="A20" s="30"/>
      <c r="B20" s="31"/>
      <c r="C20" s="31"/>
      <c r="D20" s="31"/>
      <c r="E20" s="15"/>
      <c r="F20" s="16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3"/>
      <c r="AB20" s="3"/>
      <c r="AC20" s="3"/>
    </row>
    <row r="21" spans="1:29" ht="15.75" x14ac:dyDescent="0.25">
      <c r="A21" s="18"/>
      <c r="B21" s="18"/>
      <c r="C21" s="18"/>
      <c r="D21" s="18"/>
      <c r="E21" s="18"/>
      <c r="F21" s="16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3"/>
      <c r="AB21" s="3"/>
      <c r="AC21" s="3"/>
    </row>
    <row r="22" spans="1:29" ht="15.75" x14ac:dyDescent="0.25">
      <c r="A22" s="19" t="s">
        <v>0</v>
      </c>
    </row>
  </sheetData>
  <mergeCells count="21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A20:D20"/>
    <mergeCell ref="A13:AA13"/>
    <mergeCell ref="A14:AD14"/>
    <mergeCell ref="A15:AD15"/>
    <mergeCell ref="A16:AD16"/>
    <mergeCell ref="A18:D18"/>
    <mergeCell ref="A19:D19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2026-08-04T10:57:23Z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