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37-44ЕАТ_26 (жалюзи_Бунаева)\"/>
    </mc:Choice>
  </mc:AlternateContent>
  <bookViews>
    <workbookView xWindow="0" yWindow="0" windowWidth="19200" windowHeight="10995"/>
  </bookViews>
  <sheets>
    <sheet name="Лист1" sheetId="1" r:id="rId1"/>
    <sheet name="Лист2" sheetId="3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D11" i="1" l="1"/>
  <c r="I8" i="1" l="1"/>
  <c r="J8" i="1" l="1"/>
  <c r="K8" i="1" s="1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<sst xmlns="http://schemas.openxmlformats.org/spreadsheetml/2006/main" count="24" uniqueCount="24">
  <si>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</si>
  <si>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</si>
  <si>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</si>
  <si>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</si>
  <si>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</si>
  <si>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</si>
  <si>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</si>
  <si>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</si>
  <si>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</si>
  <si>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</si>
  <si>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</si>
  <si>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</si>
  <si>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</si>
  <si>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</si>
  <si>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t xml:space="preserve">Поставщик №1                       </t>
  </si>
  <si>
    <t xml:space="preserve">Поставщик №2                       </t>
  </si>
  <si>
    <t xml:space="preserve">Поставщик №3                  </t>
  </si>
  <si>
    <t>ИТОГО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</si>
  <si>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</si>
  <si>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руб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</si>
  <si>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</si>
  <si>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t>43.29.19.130</t>
  </si>
  <si>
    <r>
      <rPr>
        <i/>
        <sz val="12"/>
        <rFont val="Times New Roman"/>
        <family val="1"/>
        <charset val="204"/>
      </rPr>
      <t xml:space="preserve">Предмет контракта: </t>
    </r>
    <r>
      <rPr>
        <b/>
        <sz val="12"/>
        <rFont val="Times New Roman"/>
        <family val="1"/>
        <charset val="204"/>
      </rPr>
      <t>Изготовление, поставка и установка оконных вертикальных жалюзи</t>
    </r>
  </si>
  <si>
    <t xml:space="preserve">Изготовление и установка жалюзи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</si>
</sst>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Alignment="1">
      <alignment horizontal="left" vertical="center"/>
    </xf>
    <xf numFmtId="0" fontId="19" fillId="0" borderId="0" xfId="0" applyFont="1" applyFill="1"/>
    <xf numFmtId="0" fontId="12" fillId="0" borderId="0" xfId="0" applyFont="1" applyFill="1"/>
    <xf numFmtId="0" fontId="21" fillId="0" borderId="0" xfId="0" applyFont="1" applyFill="1"/>
    <xf numFmtId="2" fontId="1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/>
    </xf>
    <xf numFmtId="0" fontId="19" fillId="0" borderId="1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4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selection activeCell="H9" sqref="H9"/>
    </sheetView>
  </sheetViews>
  <sheetFormatPr defaultColWidth="9.1328125" defaultRowHeight="13.15" x14ac:dyDescent="0.4"/>
  <cols>
    <col min="1" max="1" width="11.1328125" style="9" customWidth="1"/>
    <col min="2" max="2" width="3.1328125" style="9" customWidth="1"/>
    <col min="3" max="3" width="48.3984375" style="9" customWidth="1"/>
    <col min="4" max="4" width="6.3984375" style="9" customWidth="1"/>
    <col min="5" max="5" width="6.86328125" style="11" customWidth="1"/>
    <col min="6" max="6" width="11.3984375" style="9" customWidth="1"/>
    <col min="7" max="7" width="11.1328125" style="9" customWidth="1"/>
    <col min="8" max="8" width="11.73046875" style="9" customWidth="1"/>
    <col min="9" max="9" width="15.59765625" style="9" customWidth="1"/>
    <col min="10" max="10" width="15.3984375" style="9" customWidth="1"/>
    <col min="11" max="11" width="14.265625" style="9" customWidth="1"/>
    <col min="12" max="12" width="9.86328125" style="9" customWidth="1"/>
    <col min="13" max="16384" width="9.1328125" style="9"/>
  </cols>
  <sheetData>
    <row r="1" spans="1:12" ht="12.75" customHeight="1" x14ac:dyDescent="0.4">
      <c r="K1" s="40"/>
    </row>
    <row r="2" spans="1:12" ht="12.75" customHeight="1" x14ac:dyDescent="0.4">
      <c r="K2" s="40"/>
    </row>
    <row r="3" spans="1:12" ht="24" customHeight="1" x14ac:dyDescent="0.4">
      <c r="K3" s="40"/>
    </row>
    <row r="4" spans="1:12" ht="15" x14ac:dyDescent="0.4">
      <c r="B4" s="41" t="s">
        <v>13</v>
      </c>
      <c r="C4" s="41"/>
      <c r="D4" s="41"/>
      <c r="E4" s="41"/>
      <c r="F4" s="41"/>
      <c r="G4" s="41"/>
      <c r="H4" s="41"/>
      <c r="I4" s="41"/>
      <c r="J4" s="41"/>
      <c r="K4" s="41"/>
    </row>
    <row r="5" spans="1:12" ht="15.75" customHeight="1" x14ac:dyDescent="0.4">
      <c r="B5" s="42" t="s">
        <v>22</v>
      </c>
      <c r="C5" s="42"/>
      <c r="D5" s="42"/>
      <c r="E5" s="42"/>
      <c r="F5" s="42"/>
      <c r="G5" s="42"/>
      <c r="H5" s="42"/>
      <c r="I5" s="42"/>
      <c r="J5" s="42"/>
      <c r="K5" s="42"/>
    </row>
    <row r="6" spans="1:12" ht="50.25" customHeight="1" x14ac:dyDescent="0.4">
      <c r="A6" s="39" t="s">
        <v>11</v>
      </c>
      <c r="B6" s="43" t="s">
        <v>0</v>
      </c>
      <c r="C6" s="44" t="s">
        <v>6</v>
      </c>
      <c r="D6" s="46" t="s">
        <v>1</v>
      </c>
      <c r="E6" s="46" t="s">
        <v>8</v>
      </c>
      <c r="F6" s="48" t="s">
        <v>2</v>
      </c>
      <c r="G6" s="49"/>
      <c r="H6" s="50"/>
      <c r="I6" s="51" t="s">
        <v>7</v>
      </c>
      <c r="J6" s="51"/>
      <c r="K6" s="51"/>
    </row>
    <row r="7" spans="1:12" ht="159" customHeight="1" x14ac:dyDescent="0.4">
      <c r="A7" s="39"/>
      <c r="B7" s="43"/>
      <c r="C7" s="45"/>
      <c r="D7" s="47"/>
      <c r="E7" s="47"/>
      <c r="F7" s="4" t="s">
        <v>14</v>
      </c>
      <c r="G7" s="3" t="s">
        <v>15</v>
      </c>
      <c r="H7" s="3" t="s">
        <v>16</v>
      </c>
      <c r="I7" s="1" t="s">
        <v>3</v>
      </c>
      <c r="J7" s="1" t="s">
        <v>4</v>
      </c>
      <c r="K7" s="1" t="s">
        <v>5</v>
      </c>
    </row>
    <row r="8" spans="1:12" ht="15.4" x14ac:dyDescent="0.45">
      <c r="A8" s="5" t="s">
        <v>21</v>
      </c>
      <c r="B8" s="22">
        <v>1</v>
      </c>
      <c r="C8" s="33" t="s">
        <v>23</v>
      </c>
      <c r="D8" s="32" t="s">
        <v>9</v>
      </c>
      <c r="E8" s="34">
        <v>1</v>
      </c>
      <c r="F8" s="31">
        <v>9500</v>
      </c>
      <c r="G8" s="7">
        <v>10144</v>
      </c>
      <c r="H8" s="7">
        <v>10450</v>
      </c>
      <c r="I8" s="7">
        <f t="shared" ref="I8" si="0">AVERAGE(F8:H8)</f>
        <v>10031.333333333334</v>
      </c>
      <c r="J8" s="5">
        <f t="shared" ref="J8" si="1">SQRT(((SUM((POWER(F8-I8,2)),(POWER(G8-I8,2)),(POWER(H8-I8,2))/(COLUMNS(F8:H8)-1)))))</f>
        <v>618.58692014766848</v>
      </c>
      <c r="K8" s="5">
        <f t="shared" ref="K8" si="2">J8/I8*100</f>
        <v>6.1665473531036259</v>
      </c>
      <c r="L8" s="10"/>
    </row>
    <row r="9" spans="1:12" x14ac:dyDescent="0.4">
      <c r="A9" s="35" t="s">
        <v>17</v>
      </c>
      <c r="B9" s="35"/>
      <c r="C9" s="35"/>
      <c r="D9" s="35"/>
      <c r="E9" s="35"/>
      <c r="F9" s="23">
        <f>F8*E8</f>
        <v>9500</v>
      </c>
      <c r="G9" s="23">
        <f>G8*E8</f>
        <v>10144</v>
      </c>
      <c r="H9" s="23">
        <f>H8*E8</f>
        <v>10450</v>
      </c>
      <c r="I9" s="24"/>
      <c r="J9" s="25"/>
      <c r="K9" s="26"/>
    </row>
    <row r="10" spans="1:12" s="12" customFormat="1" x14ac:dyDescent="0.4">
      <c r="B10" s="8"/>
      <c r="C10" s="13"/>
      <c r="D10" s="2"/>
      <c r="E10" s="6"/>
      <c r="F10" s="14"/>
      <c r="G10" s="14"/>
      <c r="H10" s="14"/>
      <c r="I10" s="15"/>
      <c r="J10" s="16"/>
      <c r="K10" s="17"/>
    </row>
    <row r="11" spans="1:12" s="18" customFormat="1" ht="76.150000000000006" customHeight="1" x14ac:dyDescent="0.45">
      <c r="A11" s="36" t="s">
        <v>18</v>
      </c>
      <c r="B11" s="36"/>
      <c r="C11" s="36"/>
      <c r="D11" s="37">
        <f>F9</f>
        <v>9500</v>
      </c>
      <c r="E11" s="38"/>
      <c r="F11" s="27" t="s">
        <v>19</v>
      </c>
      <c r="G11" s="19"/>
      <c r="H11" s="19"/>
      <c r="I11" s="20"/>
      <c r="K11" s="20"/>
    </row>
    <row r="12" spans="1:12" ht="15.4" x14ac:dyDescent="0.45">
      <c r="A12" s="28"/>
      <c r="B12" s="28"/>
      <c r="C12" s="29"/>
      <c r="D12" s="28"/>
      <c r="E12" s="28"/>
      <c r="F12" s="28"/>
      <c r="G12" s="21"/>
      <c r="H12" s="21"/>
    </row>
    <row r="13" spans="1:12" ht="13.9" x14ac:dyDescent="0.4">
      <c r="A13" s="28"/>
      <c r="B13" s="28"/>
      <c r="C13" s="29" t="s">
        <v>12</v>
      </c>
      <c r="D13" s="28"/>
      <c r="E13" s="28"/>
      <c r="F13" s="28"/>
    </row>
    <row r="14" spans="1:12" ht="13.9" x14ac:dyDescent="0.4">
      <c r="A14" s="28"/>
      <c r="B14" s="28"/>
      <c r="C14" s="29" t="s">
        <v>10</v>
      </c>
      <c r="D14" s="28"/>
      <c r="E14" s="28"/>
      <c r="F14" s="28"/>
    </row>
    <row r="15" spans="1:12" x14ac:dyDescent="0.4">
      <c r="A15" s="28"/>
      <c r="B15" s="28"/>
      <c r="C15" s="28"/>
      <c r="D15" s="28"/>
      <c r="E15" s="28"/>
      <c r="F15" s="28"/>
    </row>
    <row r="16" spans="1:12" x14ac:dyDescent="0.4">
      <c r="A16" s="30" t="s">
        <v>20</v>
      </c>
    </row>
  </sheetData>
  <mergeCells count="13">
    <mergeCell ref="A9:E9"/>
    <mergeCell ref="A11:C11"/>
    <mergeCell ref="D11:E11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A4" sqref="A1:XFD1048576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2026-08-11T01:13:08Z</dcterms:modified>
</cp:coreProperties>
</file>