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definedNames>
    <definedName name="_xlnm.Print_Area" localSheetId="0">Лист1!$A$1:$K$21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" l="1"/>
  <c r="J16" i="1" l="1"/>
  <c r="I15" i="1"/>
  <c r="K15" i="1" s="1"/>
  <c r="K17" i="1" s="1"/>
  <c r="J15" i="1" l="1"/>
</calcChain>
</file>

<file path=xl/sharedStrings.xml><?xml version="1.0" encoding="utf-8"?>
<sst xmlns="http://schemas.openxmlformats.org/spreadsheetml/2006/main" count="29" uniqueCount="28">
  <si>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</si>
  <si>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</si>
  <si>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</si>
  <si>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</si>
  <si>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</si>
  <si>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</si>
  <si>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</si>
  <si>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</si>
  <si>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</si>
  <si>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</si>
  <si>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</si>
  <si>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</si>
  <si>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</si>
  <si>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</si>
  <si>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</si>
  <si>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</si>
  <si>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r>
      <t xml:space="preserve">Коэффициент вариации, %       </t>
    </r>
    <r>
      <rPr>
        <sz val="7"/>
        <color indexed="8"/>
        <rFont val="Times New Roman"/>
        <family val="1"/>
        <charset val="204"/>
      </rPr>
      <t>(не должен превышать 33 %</t>
    </r>
    <r>
      <rPr>
        <sz val="9"/>
        <color indexed="8"/>
        <rFont val="Times New Roman"/>
        <family val="1"/>
        <charset val="204"/>
      </rPr>
      <t>)</t>
    </r>
  </si>
  <si>
    <t xml:space="preserve">Поставщик № 1         </t>
  </si>
  <si>
    <t xml:space="preserve">Поставщик № 2   </t>
  </si>
  <si>
    <t xml:space="preserve">Поставщик № 3  </t>
  </si>
  <si>
    <t>балл</t>
  </si>
  <si>
    <t>Двуокись углерода (СО2) жидкая, объем баллона 40</t>
  </si>
  <si>
    <t xml:space="preserve">Кислород газообразный технический (99,7%0, объем 6,3м3, объем баллона 40  </t>
  </si>
  <si>
    <t xml:space="preserve">Таким образом, значение коэффициента не превышает 33%, совокупность ценовых значений является однородной.
</t>
  </si>
  <si>
    <t>На поставку технических газов</t>
  </si>
  <si>
    <t>ОКПД2</t>
  </si>
  <si>
    <t>20.11.11.150</t>
  </si>
  <si>
    <t>20.11.12.110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</si>
</sst>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4" fontId="2" fillId="0" borderId="1" xfId="1" applyNumberFormat="1" applyFont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0" fontId="10" fillId="0" borderId="0" xfId="1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12" fillId="0" borderId="0" xfId="1" applyFont="1"/>
    <xf numFmtId="0" fontId="13" fillId="0" borderId="0" xfId="1" applyFont="1"/>
    <xf numFmtId="0" fontId="13" fillId="0" borderId="0" xfId="1" applyFont="1" applyBorder="1" applyAlignment="1">
      <alignment horizontal="left" vertical="top"/>
    </xf>
    <xf numFmtId="4" fontId="3" fillId="0" borderId="0" xfId="1" applyNumberFormat="1" applyFont="1"/>
    <xf numFmtId="4" fontId="14" fillId="0" borderId="0" xfId="1" applyNumberFormat="1" applyFont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16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4" fontId="2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top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1" xfId="1" applyFont="1" applyFill="1" applyBorder="1" applyAlignment="1">
      <alignment horizontal="center" vertical="top" wrapText="1"/>
    </xf>
    <xf numFmtId="4" fontId="8" fillId="0" borderId="1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28575</xdr:rowOff>
    </xdr:from>
    <xdr:to>
      <xdr:col>5</xdr:col>
      <xdr:colOff>581025</xdr:colOff>
      <xdr:row>8</xdr:row>
      <xdr:rowOff>428625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13</xdr:row>
      <xdr:rowOff>496956</xdr:rowOff>
    </xdr:from>
    <xdr:to>
      <xdr:col>8</xdr:col>
      <xdr:colOff>944217</xdr:colOff>
      <xdr:row>13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115957</xdr:colOff>
      <xdr:row>13</xdr:row>
      <xdr:rowOff>844826</xdr:rowOff>
    </xdr:from>
    <xdr:to>
      <xdr:col>9</xdr:col>
      <xdr:colOff>935107</xdr:colOff>
      <xdr:row>13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view="pageBreakPreview" zoomScale="115" zoomScaleSheetLayoutView="115" workbookViewId="0">
      <selection activeCell="E15" sqref="E15:E16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12.28515625" style="1" customWidth="1"/>
    <col min="4" max="4" width="9.7109375" style="1" customWidth="1"/>
    <col min="5" max="5" width="9.140625" style="1" customWidth="1"/>
    <col min="6" max="6" width="16.85546875" style="1" customWidth="1"/>
    <col min="7" max="7" width="16.28515625" style="1" customWidth="1"/>
    <col min="8" max="8" width="16" style="1" customWidth="1"/>
    <col min="9" max="9" width="14.5703125" style="1" customWidth="1"/>
    <col min="10" max="10" width="15" style="1" customWidth="1"/>
    <col min="11" max="11" width="14.5703125" style="1" customWidth="1"/>
    <col min="12" max="12" width="10.5703125" style="1" bestFit="1" customWidth="1"/>
    <col min="13" max="16384" width="9.28515625" style="1"/>
  </cols>
  <sheetData>
    <row r="1" spans="1:13" ht="23.25" customHeight="1" x14ac:dyDescent="0.2">
      <c r="H1" s="44"/>
      <c r="I1" s="45"/>
      <c r="J1" s="45"/>
      <c r="K1" s="45"/>
    </row>
    <row r="2" spans="1:13" ht="14.2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"/>
      <c r="M2" s="2"/>
    </row>
    <row r="3" spans="1:13" ht="31.15" customHeight="1" x14ac:dyDescent="0.2">
      <c r="A3" s="49" t="s">
        <v>24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2"/>
      <c r="M3" s="2"/>
    </row>
    <row r="4" spans="1:13" ht="14.25" x14ac:dyDescent="0.2">
      <c r="A4" s="24"/>
      <c r="B4" s="24"/>
      <c r="C4" s="31"/>
      <c r="D4" s="24"/>
      <c r="E4" s="24"/>
      <c r="F4" s="24"/>
      <c r="G4" s="24"/>
      <c r="H4" s="24"/>
      <c r="I4" s="24"/>
      <c r="J4" s="24"/>
      <c r="K4" s="24"/>
      <c r="L4" s="2"/>
      <c r="M4" s="2"/>
    </row>
    <row r="5" spans="1:13" ht="15" x14ac:dyDescent="0.2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2"/>
      <c r="M5" s="2"/>
    </row>
    <row r="6" spans="1:13" ht="20.45" customHeight="1" x14ac:dyDescent="0.2">
      <c r="A6" s="37" t="s">
        <v>11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2"/>
      <c r="M6" s="2"/>
    </row>
    <row r="7" spans="1:13" ht="34.9" customHeight="1" x14ac:dyDescent="0.2">
      <c r="A7" s="37" t="s">
        <v>15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2"/>
      <c r="M7" s="2"/>
    </row>
    <row r="8" spans="1:13" ht="15" x14ac:dyDescent="0.2">
      <c r="A8" s="37" t="s">
        <v>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2"/>
      <c r="M8" s="2"/>
    </row>
    <row r="9" spans="1:13" ht="33" customHeight="1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2"/>
      <c r="M9" s="2"/>
    </row>
    <row r="10" spans="1:13" ht="26.25" customHeight="1" x14ac:dyDescent="0.2">
      <c r="A10" s="3" t="s">
        <v>3</v>
      </c>
      <c r="B10" s="43" t="s">
        <v>4</v>
      </c>
      <c r="C10" s="43"/>
      <c r="D10" s="43"/>
      <c r="E10" s="43"/>
      <c r="F10" s="43"/>
      <c r="G10" s="43"/>
      <c r="H10" s="3"/>
      <c r="I10" s="3"/>
      <c r="J10" s="3"/>
      <c r="K10" s="3"/>
      <c r="L10" s="2"/>
      <c r="M10" s="2"/>
    </row>
    <row r="11" spans="1:13" ht="87.75" customHeight="1" x14ac:dyDescent="0.2">
      <c r="A11" s="25"/>
      <c r="B11" s="37" t="s">
        <v>5</v>
      </c>
      <c r="C11" s="37"/>
      <c r="D11" s="37"/>
      <c r="E11" s="37"/>
      <c r="F11" s="37"/>
      <c r="G11" s="37"/>
      <c r="H11" s="37"/>
      <c r="I11" s="37"/>
      <c r="J11" s="37"/>
      <c r="K11" s="37"/>
      <c r="L11" s="2"/>
      <c r="M11" s="2"/>
    </row>
    <row r="12" spans="1:13" x14ac:dyDescent="0.2">
      <c r="A12" s="25"/>
      <c r="B12" s="25"/>
      <c r="C12" s="33"/>
      <c r="D12" s="25"/>
      <c r="E12" s="25"/>
      <c r="F12" s="25"/>
      <c r="G12" s="25"/>
      <c r="H12" s="25"/>
      <c r="I12" s="25"/>
      <c r="J12" s="25"/>
      <c r="K12" s="25"/>
      <c r="L12" s="2"/>
      <c r="M12" s="2"/>
    </row>
    <row r="13" spans="1:13" x14ac:dyDescent="0.2">
      <c r="A13" s="39" t="s">
        <v>6</v>
      </c>
      <c r="B13" s="39" t="s">
        <v>12</v>
      </c>
      <c r="C13" s="32"/>
      <c r="D13" s="39" t="s">
        <v>7</v>
      </c>
      <c r="E13" s="39" t="s">
        <v>8</v>
      </c>
      <c r="F13" s="39" t="s">
        <v>9</v>
      </c>
      <c r="G13" s="39"/>
      <c r="H13" s="39"/>
      <c r="I13" s="47" t="s">
        <v>10</v>
      </c>
      <c r="J13" s="39" t="s">
        <v>16</v>
      </c>
      <c r="K13" s="39" t="s">
        <v>13</v>
      </c>
      <c r="L13" s="2"/>
      <c r="M13" s="2"/>
    </row>
    <row r="14" spans="1:13" s="5" customFormat="1" ht="97.15" customHeight="1" x14ac:dyDescent="0.2">
      <c r="A14" s="39"/>
      <c r="B14" s="39"/>
      <c r="C14" s="32" t="s">
        <v>25</v>
      </c>
      <c r="D14" s="39"/>
      <c r="E14" s="39"/>
      <c r="F14" s="22" t="s">
        <v>17</v>
      </c>
      <c r="G14" s="22" t="s">
        <v>18</v>
      </c>
      <c r="H14" s="22" t="s">
        <v>19</v>
      </c>
      <c r="I14" s="47"/>
      <c r="J14" s="39"/>
      <c r="K14" s="39"/>
      <c r="L14" s="4"/>
      <c r="M14" s="4"/>
    </row>
    <row r="15" spans="1:13" s="5" customFormat="1" ht="37.9" customHeight="1" x14ac:dyDescent="0.2">
      <c r="A15" s="29">
        <v>1</v>
      </c>
      <c r="B15" s="27" t="s">
        <v>21</v>
      </c>
      <c r="C15" s="27" t="s">
        <v>27</v>
      </c>
      <c r="D15" s="26" t="s">
        <v>20</v>
      </c>
      <c r="E15" s="26">
        <v>10</v>
      </c>
      <c r="F15" s="28">
        <v>1330</v>
      </c>
      <c r="G15" s="28">
        <v>1420</v>
      </c>
      <c r="H15" s="28">
        <v>1480</v>
      </c>
      <c r="I15" s="30">
        <f t="shared" ref="I15:I16" si="0">(F15+G15+H15)/3</f>
        <v>1410</v>
      </c>
      <c r="J15" s="30">
        <f t="shared" ref="J15:J16" si="1">SQRT(VARA(F15,G15,H15))/I15*100</f>
        <v>5.3544925072842187</v>
      </c>
      <c r="K15" s="26">
        <f t="shared" ref="K15" si="2">I15*E15</f>
        <v>14100</v>
      </c>
      <c r="L15" s="4"/>
      <c r="M15" s="4"/>
    </row>
    <row r="16" spans="1:13" s="5" customFormat="1" ht="37.9" customHeight="1" x14ac:dyDescent="0.2">
      <c r="A16" s="32">
        <v>2</v>
      </c>
      <c r="B16" s="27" t="s">
        <v>22</v>
      </c>
      <c r="C16" s="27" t="s">
        <v>26</v>
      </c>
      <c r="D16" s="26" t="s">
        <v>20</v>
      </c>
      <c r="E16" s="26">
        <v>60</v>
      </c>
      <c r="F16" s="28">
        <v>600</v>
      </c>
      <c r="G16" s="28">
        <v>670</v>
      </c>
      <c r="H16" s="28">
        <v>690</v>
      </c>
      <c r="I16" s="30">
        <f t="shared" si="0"/>
        <v>653.33333333333337</v>
      </c>
      <c r="J16" s="30">
        <f t="shared" si="1"/>
        <v>7.2333912646723588</v>
      </c>
      <c r="K16" s="35">
        <v>39199.800000000003</v>
      </c>
      <c r="L16" s="4"/>
      <c r="M16" s="4"/>
    </row>
    <row r="17" spans="1:13" s="8" customFormat="1" x14ac:dyDescent="0.2">
      <c r="A17" s="48" t="s">
        <v>14</v>
      </c>
      <c r="B17" s="48"/>
      <c r="C17" s="48"/>
      <c r="D17" s="48"/>
      <c r="E17" s="48"/>
      <c r="F17" s="48"/>
      <c r="G17" s="48"/>
      <c r="H17" s="48"/>
      <c r="I17" s="48"/>
      <c r="J17" s="48"/>
      <c r="K17" s="6">
        <f>SUM(K15:K16)</f>
        <v>53299.8</v>
      </c>
      <c r="L17" s="21"/>
      <c r="M17" s="7"/>
    </row>
    <row r="18" spans="1:13" ht="21" customHeight="1" x14ac:dyDescent="0.2">
      <c r="A18" s="9"/>
      <c r="B18" s="50" t="s">
        <v>23</v>
      </c>
      <c r="C18" s="50"/>
      <c r="D18" s="50"/>
      <c r="E18" s="50"/>
      <c r="F18" s="50"/>
      <c r="G18" s="50"/>
      <c r="H18" s="50"/>
      <c r="I18" s="50"/>
      <c r="J18" s="50"/>
      <c r="K18" s="50"/>
    </row>
    <row r="19" spans="1:13" ht="29.25" customHeight="1" x14ac:dyDescent="0.2">
      <c r="A19" s="9"/>
      <c r="B19" s="51"/>
      <c r="C19" s="51"/>
      <c r="D19" s="51"/>
      <c r="E19" s="51"/>
      <c r="F19" s="51"/>
      <c r="G19" s="51"/>
      <c r="H19" s="51"/>
      <c r="I19" s="51"/>
      <c r="J19" s="51"/>
      <c r="K19" s="51"/>
    </row>
    <row r="20" spans="1:13" ht="15.75" x14ac:dyDescent="0.25">
      <c r="A20" s="10"/>
      <c r="B20" s="9"/>
      <c r="C20" s="9"/>
      <c r="D20" s="11"/>
      <c r="E20" s="11"/>
      <c r="F20" s="11"/>
      <c r="G20" s="12"/>
      <c r="H20" s="12"/>
      <c r="I20" s="12"/>
      <c r="J20" s="13"/>
      <c r="K20" s="13"/>
    </row>
    <row r="21" spans="1:13" s="18" customFormat="1" ht="27.75" customHeight="1" x14ac:dyDescent="0.25">
      <c r="A21" s="17"/>
      <c r="B21" s="37"/>
      <c r="C21" s="37"/>
      <c r="D21" s="37"/>
      <c r="E21" s="37"/>
      <c r="F21" s="37"/>
    </row>
    <row r="22" spans="1:13" s="18" customFormat="1" ht="48" customHeight="1" x14ac:dyDescent="0.25">
      <c r="A22" s="17"/>
      <c r="B22" s="37"/>
      <c r="C22" s="37"/>
      <c r="D22" s="37"/>
      <c r="E22" s="23"/>
      <c r="F22" s="23"/>
    </row>
    <row r="23" spans="1:13" ht="15.75" x14ac:dyDescent="0.25">
      <c r="B23" s="19"/>
      <c r="C23" s="19"/>
      <c r="D23" s="14"/>
      <c r="E23" s="13"/>
      <c r="F23" s="13"/>
      <c r="G23" s="13"/>
      <c r="H23" s="13"/>
      <c r="I23" s="13"/>
    </row>
    <row r="24" spans="1:13" ht="15.75" x14ac:dyDescent="0.25">
      <c r="B24" s="46"/>
      <c r="C24" s="46"/>
      <c r="D24" s="46"/>
      <c r="E24" s="46"/>
      <c r="F24" s="46"/>
      <c r="G24" s="13"/>
      <c r="H24" s="20"/>
      <c r="I24" s="13"/>
    </row>
    <row r="25" spans="1:13" ht="15.75" x14ac:dyDescent="0.2">
      <c r="B25" s="36"/>
      <c r="C25" s="36"/>
      <c r="D25" s="36"/>
      <c r="E25" s="36"/>
      <c r="F25" s="36"/>
      <c r="G25" s="40"/>
      <c r="H25" s="41"/>
      <c r="I25" s="41"/>
    </row>
    <row r="26" spans="1:13" ht="15.75" x14ac:dyDescent="0.25">
      <c r="B26" s="15"/>
      <c r="C26" s="34"/>
      <c r="D26" s="16"/>
      <c r="E26" s="16"/>
      <c r="F26" s="16"/>
      <c r="G26" s="13"/>
      <c r="H26" s="20"/>
      <c r="I26" s="13"/>
    </row>
    <row r="27" spans="1:13" ht="15.75" x14ac:dyDescent="0.2">
      <c r="B27" s="16"/>
      <c r="C27" s="16"/>
    </row>
  </sheetData>
  <mergeCells count="25">
    <mergeCell ref="H1:K1"/>
    <mergeCell ref="B24:F24"/>
    <mergeCell ref="D13:D14"/>
    <mergeCell ref="E13:E14"/>
    <mergeCell ref="F13:H13"/>
    <mergeCell ref="I13:I14"/>
    <mergeCell ref="B21:F21"/>
    <mergeCell ref="A17:J17"/>
    <mergeCell ref="A3:K3"/>
    <mergeCell ref="B18:K19"/>
    <mergeCell ref="B25:F25"/>
    <mergeCell ref="A7:K7"/>
    <mergeCell ref="A2:K2"/>
    <mergeCell ref="A5:K5"/>
    <mergeCell ref="A6:K6"/>
    <mergeCell ref="B22:D22"/>
    <mergeCell ref="J13:J14"/>
    <mergeCell ref="K13:K14"/>
    <mergeCell ref="G25:I25"/>
    <mergeCell ref="A8:K8"/>
    <mergeCell ref="A9:K9"/>
    <mergeCell ref="B10:G10"/>
    <mergeCell ref="B11:K11"/>
    <mergeCell ref="A13:A14"/>
    <mergeCell ref="B13:B1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2026-08-28T04:46:16Z</dcterms:modified>
</cp:coreProperties>
</file>