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щее" sheetId="1" state="visible" r:id="rId1"/>
  </sheets>
  <definedNames>
    <definedName name="OLE_LINK1" localSheetId="0">Общее!$A$8</definedName>
    <definedName name="_xlnm.Print_Area" localSheetId="0">Общее!$A$1:$J$24</definedName>
  </definedNames>
  <calcPr/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<sst xmlns="http://schemas.openxmlformats.org/spreadsheetml/2006/main" count="31" uniqueCount="31">
  <si>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 (лота)</t>
  </si>
  <si>
    <t xml:space="preserve">Выполнение ремонта копировального аппарата Canon iR2204 для нужд Петровско-Анастасиевского филиала ФГБУ "Управление "Кубаньмелиоводхоз"</t>
  </si>
  <si>
    <t xml:space="preserve">Дата подготовки обоснования начальной (максимальной) цены контракта: 16.07.2026г.</t>
  </si>
  <si>
    <t xml:space="preserve">Используемый метод определения начальной (максимальной) цены контракта: Метод сопоставимых рыночных цен
</t>
  </si>
  <si>
    <t xml:space="preserve">Обоснование выбранного метода обоснования начальной (максимальной) цены контракта: Согласно статье 6, п. 44-ФЗ является приоритетным для определения и обоснования начальной (максимальной) цены контракта, контракта, заключаемого с единственным поставщиком (подрядчиком, исполнителем). Методические рекомендации по применению методов определения начальной (максимальной) цены договора утвержденные приказом министерства экономического развития Российской Федерации от 02.10.2013 № 567 .</t>
  </si>
  <si>
    <t xml:space="preserve">Таблица для обоснования начальной (максимальной) цены контракта при выборе метода сопоставимых рыночных цен (анализа рынка)</t>
  </si>
  <si>
    <t xml:space="preserve">Порядковый номер позиции согласно описанию объекта закупки</t>
  </si>
  <si>
    <t xml:space="preserve">Наименование товара, работы, услуги, входящих в объект закупки</t>
  </si>
  <si>
    <t xml:space="preserve">Основные характеристики закупаемого товара, работ, услуг
</t>
  </si>
  <si>
    <t xml:space="preserve">Единица измерения</t>
  </si>
  <si>
    <t>Кол-во</t>
  </si>
  <si>
    <t xml:space="preserve">Цена за единицу измерения товара, работы, услуги согласно источникам ценовой информации, руб.</t>
  </si>
  <si>
    <t xml:space="preserve">Цена за единицу товара, работы услуги по позиции, руб.*</t>
  </si>
  <si>
    <t xml:space="preserve">Начальная (максимальная) цена по позиции, руб. **</t>
  </si>
  <si>
    <t xml:space="preserve">Источник цены №1  (вх.№ 142 от 15.07.2026г)</t>
  </si>
  <si>
    <t xml:space="preserve">Источник цены №2 (вх. № 143 от 16.07.2026г)</t>
  </si>
  <si>
    <t xml:space="preserve">Источник цены №3 (вх. № 144 от 16.07.2026г)</t>
  </si>
  <si>
    <t xml:space="preserve">Выполнение ремонта копировального аппарата Canon iR2204</t>
  </si>
  <si>
    <t xml:space="preserve">согласно технического задания (описания объекта закупки)</t>
  </si>
  <si>
    <t xml:space="preserve">усл. ед.</t>
  </si>
  <si>
    <t xml:space="preserve">Начальная (максимальная) цена контракта, руб.**</t>
  </si>
  <si>
    <r>
      <rPr>
        <i/>
        <sz val="14"/>
        <rFont val="Times New Roman"/>
      </rPr>
      <t xml:space="preserve">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исполнителем)" расчет начальной (максимальной) цены по позиции, определяемой методом сопоставимых рыночных цен (анализа рынка) - НМЦК</t>
    </r>
    <r>
      <rPr>
        <i/>
        <vertAlign val="superscript"/>
        <sz val="14"/>
        <rFont val="Times New Roman"/>
      </rPr>
      <t>рын</t>
    </r>
    <r>
      <rPr>
        <i/>
        <sz val="14"/>
        <rFont val="Times New Roman"/>
      </rPr>
      <t xml:space="preserve">, производится по формуле:</t>
    </r>
  </si>
  <si>
    <r>
      <rPr>
        <sz val="14"/>
        <rFont val="Times New Roman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(НМЦК)^(рын)  – начальная (максимальная) цена контракта, определяемая методом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6"/>
        <rFont val="Times New Roman"/>
      </rPr>
      <t>ц</t>
    </r>
    <r>
      <rPr>
        <vertAlign val="subscript"/>
        <sz val="14"/>
        <rFont val="Times New Roman"/>
      </rPr>
      <t xml:space="preserve">i  </t>
    </r>
    <r>
      <rPr>
        <sz val="14"/>
        <rFont val="Times New Roman"/>
      </rPr>
      <t xml:space="preserve"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</si>
  <si>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 xml:space="preserve">** Расчет начальной (максимальной) цены контракта  производится путем сложения начальных (максимальных) цен по позициям</t>
  </si>
  <si>
    <t xml:space="preserve">Расчет среднего квадратичного отклонения производится по формуле:</t>
  </si>
  <si>
    <t xml:space="preserve">⟨ц⟩  – среднее арифметическое всех цен;
𝑛 – количество значений, используемых в расчёте;
𝑖 – номер источника ценовой информации;
ц_𝑖  – цена единицы товара</t>
  </si>
  <si>
    <r>
      <rPr>
        <sz val="14"/>
        <rFont val="Times New Roman"/>
      </rPr>
      <t xml:space="preserve">В целях определения однородности совокупности значений выявленных цен, используемых в расчете НМЦК в соответствии с настоящим разделом, рекомендуется определять коэффициент вариации. </t>
    </r>
    <r>
      <rPr>
        <b/>
        <sz val="14"/>
        <rFont val="Times New Roman"/>
      </rPr>
      <t xml:space="preserve">Коэффициент вариации цены определяется по следующей формуле:  </t>
    </r>
    <r>
      <rPr>
        <sz val="14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</si>
  <si>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где:</t>
  </si>
  <si>
    <t xml:space="preserve">⟨ц⟩  – среднее арифметическое всех цен;</t>
  </si>
  <si>
    <t xml:space="preserve">𝜎 – cреднее квадратичное отклонение</t>
  </si>
  <si>
    <t xml:space="preserve">  И.О. Работника контрактной службы            _______________________     С.А. Коваленко        
                                                                           (подпись)                               (инициалы, фамилия)    
    "__" ______________ 20__ г.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</si>
</sst>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0.000000"/>
      <color theme="1"/>
      <name val="Arial Cyr"/>
    </font>
    <font>
      <b/>
      <sz val="14.000000"/>
      <name val="Times New Roman"/>
    </font>
    <font>
      <sz val="14.000000"/>
      <name val="Times New Roman"/>
    </font>
    <font>
      <b/>
      <u/>
      <sz val="14.000000"/>
      <name val="Times New Roman"/>
    </font>
    <font>
      <u/>
      <sz val="14.000000"/>
      <name val="Times New Roman"/>
    </font>
    <font>
      <sz val="12.000000"/>
      <name val="Times New Roman"/>
    </font>
    <font>
      <sz val="12.000000"/>
      <color theme="1"/>
      <name val="Arial Cyr"/>
    </font>
    <font>
      <b/>
      <sz val="12.000000"/>
      <name val="Times New Roman"/>
    </font>
    <font>
      <sz val="10.000000"/>
      <name val="Times New Roman"/>
    </font>
    <font>
      <i/>
      <sz val="12.000000"/>
      <name val="Times New Roman"/>
    </font>
    <font>
      <i/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1" fillId="0" borderId="0" numFmtId="0" xfId="0" applyFont="1" applyAlignment="1">
      <alignment horizontal="center" wrapText="1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 wrapText="1"/>
    </xf>
    <xf fontId="4" fillId="0" borderId="0" numFmtId="0" xfId="0" applyFont="1" applyAlignment="1">
      <alignment horizontal="center" wrapText="1"/>
    </xf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0" borderId="0" numFmtId="0" xfId="0" applyFont="1" applyAlignment="1">
      <alignment vertical="top" wrapText="1"/>
    </xf>
    <xf fontId="1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textRotation="90" vertical="center" wrapText="1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6" fillId="0" borderId="0" numFmtId="0" xfId="0" applyFont="1" applyAlignment="1">
      <alignment vertical="center"/>
    </xf>
    <xf fontId="7" fillId="0" borderId="4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8" fillId="0" borderId="9" numFmtId="0" xfId="0" applyFont="1" applyBorder="1" applyAlignment="1">
      <alignment vertical="top" wrapText="1"/>
    </xf>
    <xf fontId="8" fillId="0" borderId="2" numFmtId="0" xfId="0" applyFont="1" applyBorder="1" applyAlignment="1">
      <alignment horizontal="center" vertical="top" wrapText="1"/>
    </xf>
    <xf fontId="2" fillId="0" borderId="8" numFmtId="0" xfId="0" applyFont="1" applyBorder="1" applyAlignment="1">
      <alignment vertical="center" wrapText="1"/>
    </xf>
    <xf fontId="5" fillId="0" borderId="9" numFmtId="0" xfId="0" applyFont="1" applyBorder="1" applyAlignment="1">
      <alignment horizontal="center" vertical="center" wrapText="1"/>
    </xf>
    <xf fontId="5" fillId="2" borderId="1" numFmtId="4" xfId="0" applyNumberFormat="1" applyFont="1" applyFill="1" applyBorder="1" applyAlignment="1">
      <alignment horizontal="center" vertical="center" wrapText="1"/>
    </xf>
    <xf fontId="5" fillId="0" borderId="1" numFmtId="4" xfId="0" applyNumberFormat="1" applyFont="1" applyBorder="1" applyAlignment="1">
      <alignment horizontal="center" vertical="center" wrapText="1"/>
    </xf>
    <xf fontId="5" fillId="0" borderId="2" numFmtId="4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wrapText="1"/>
    </xf>
    <xf fontId="1" fillId="0" borderId="3" numFmtId="0" xfId="0" applyFont="1" applyBorder="1" applyAlignment="1">
      <alignment horizontal="center" wrapText="1"/>
    </xf>
    <xf fontId="1" fillId="0" borderId="9" numFmtId="0" xfId="0" applyFont="1" applyBorder="1" applyAlignment="1">
      <alignment horizontal="center" wrapText="1"/>
    </xf>
    <xf fontId="9" fillId="0" borderId="2" numFmtId="4" xfId="0" applyNumberFormat="1" applyFont="1" applyBorder="1" applyAlignment="1">
      <alignment horizontal="center" vertical="center" wrapText="1"/>
    </xf>
    <xf fontId="10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left" wrapText="1"/>
    </xf>
    <xf fontId="1" fillId="0" borderId="0" numFmtId="0" xfId="0" applyFont="1" applyAlignment="1">
      <alignment horizontal="left" wrapText="1"/>
    </xf>
    <xf fontId="10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2" fillId="0" borderId="0" numFmtId="2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11</xdr:col>
      <xdr:colOff>369016</xdr:colOff>
      <xdr:row>13</xdr:row>
      <xdr:rowOff>546996</xdr:rowOff>
    </xdr:from>
    <xdr:to>
      <xdr:col>15</xdr:col>
      <xdr:colOff>516466</xdr:colOff>
      <xdr:row>13</xdr:row>
      <xdr:rowOff>1235811</xdr:rowOff>
    </xdr:to>
    <xdr:sp>
      <xdr:nvSpPr>
        <xdr:cNvPr id="1605" name="TextBox 22"/>
        <xdr:cNvSpPr txBox="1"/>
      </xdr:nvSpPr>
      <xdr:spPr bwMode="auto">
        <a:xfrm>
          <a:off x="13865942" y="10300597"/>
          <a:ext cx="2585849" cy="68881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</xdr:sp>
    <xdr:clientData/>
  </xdr:twoCellAnchor>
  <xdr:twoCellAnchor editAs="twoCell">
    <xdr:from>
      <xdr:col>0</xdr:col>
      <xdr:colOff>353615</xdr:colOff>
      <xdr:row>12</xdr:row>
      <xdr:rowOff>1285873</xdr:rowOff>
    </xdr:from>
    <xdr:to>
      <xdr:col>1</xdr:col>
      <xdr:colOff>1600199</xdr:colOff>
      <xdr:row>13</xdr:row>
      <xdr:rowOff>891404</xdr:rowOff>
    </xdr:to>
    <xdr:sp>
      <xdr:nvSpPr>
        <xdr:cNvPr id="1606" name="TextBox 23"/>
        <xdr:cNvSpPr txBox="1"/>
      </xdr:nvSpPr>
      <xdr:spPr bwMode="auto">
        <a:xfrm>
          <a:off x="353616" y="9753598"/>
          <a:ext cx="1951432" cy="891405"/>
        </a:xfrm>
        <a:prstGeom prst="rect">
          <a:avLst/>
        </a:prstGeom>
        <a:noFill/>
      </xdr:spPr>
      <xdr:txBody>
        <a:bodyPr vertOverflow="clip" wrap="square" lIns="36576" tIns="406908" rIns="36000" bIns="36000" anchor="t" upright="1"/>
        <a:lstStyle/>
        <a:p>
          <a:pPr algn="l">
            <a:defRPr sz="1000"/>
          </a:pPr>
          <a:endParaRPr/>
        </a:p>
      </xdr:txBody>
    </xdr:sp>
    <xdr:clientData/>
  </xdr:twoCellAnchor>
  <xdr:oneCellAnchor>
    <xdr:from>
      <xdr:col>0</xdr:col>
      <xdr:colOff>517062</xdr:colOff>
      <xdr:row>13</xdr:row>
      <xdr:rowOff>215132</xdr:rowOff>
    </xdr:from>
    <xdr:ext cx="1678279" cy="663726"/>
    <xdr:pic>
      <xdr:nvPicPr>
        <xdr:cNvPr id="305977174" name="Picture 1" descr="/api/doc/v1/image/-737835?moduleId=118&amp;id=116059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17062" y="9968733"/>
          <a:ext cx="1678279" cy="66372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431337</xdr:colOff>
      <xdr:row>18</xdr:row>
      <xdr:rowOff>581024</xdr:rowOff>
    </xdr:from>
    <xdr:ext cx="1494653" cy="462375"/>
    <xdr:pic>
      <xdr:nvPicPr>
        <xdr:cNvPr id="2138766921" name="Picture 4" descr="/api/doc/v1/image/-737838?moduleId=118&amp;id=116059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431337" y="16040099"/>
          <a:ext cx="1494653" cy="462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431337</xdr:colOff>
      <xdr:row>16</xdr:row>
      <xdr:rowOff>152399</xdr:rowOff>
    </xdr:from>
    <xdr:ext cx="1826086" cy="646956"/>
    <xdr:pic>
      <xdr:nvPicPr>
        <xdr:cNvPr id="878251038" name="Picture 2" descr="/api/doc/v1/image/-737836?moduleId=118&amp;id=116059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431337" y="13658849"/>
          <a:ext cx="1826086" cy="64695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22" zoomScale="100" workbookViewId="0">
      <selection activeCell="J32" activeCellId="0" sqref="J32"/>
    </sheetView>
  </sheetViews>
  <sheetFormatPr defaultRowHeight="12.75" customHeight="1"/>
  <cols>
    <col customWidth="1" min="1" max="1" width="10.5703125"/>
    <col customWidth="1" min="2" max="2" width="25.5703125"/>
    <col customWidth="1" min="3" max="3" width="22.28515625"/>
    <col customWidth="1" min="4" max="4" width="11.5703125"/>
    <col customWidth="1" min="6" max="6" width="15.85546875"/>
    <col customWidth="1" min="7" max="7" width="15.7109375"/>
    <col customWidth="1" min="8" max="8" width="15.5703125"/>
    <col customWidth="1" min="9" max="9" width="16.42578125"/>
    <col customWidth="1" min="10" max="10" width="17.42578125"/>
    <col customWidth="1" min="11" max="11" width="12.85546875"/>
  </cols>
  <sheetData>
    <row r="1" ht="26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39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</row>
    <row r="4" ht="21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</row>
    <row r="5" ht="23.25" customHeight="1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</row>
    <row r="6" ht="90.75" customHeight="1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7"/>
      <c r="L6" s="7"/>
    </row>
    <row r="7" ht="48" customHeight="1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</row>
    <row r="8" ht="48.75" customHeight="1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10" t="s">
        <v>11</v>
      </c>
      <c r="G8" s="11"/>
      <c r="H8" s="11"/>
      <c r="I8" s="12" t="s">
        <v>12</v>
      </c>
      <c r="J8" s="13" t="s">
        <v>13</v>
      </c>
    </row>
    <row r="9" ht="166.5" customHeight="1">
      <c r="A9" s="9"/>
      <c r="B9" s="9"/>
      <c r="C9" s="9"/>
      <c r="D9" s="9"/>
      <c r="E9" s="9"/>
      <c r="F9" s="14" t="s">
        <v>14</v>
      </c>
      <c r="G9" s="14" t="s">
        <v>15</v>
      </c>
      <c r="H9" s="14" t="s">
        <v>16</v>
      </c>
      <c r="I9" s="15"/>
      <c r="J9" s="16"/>
    </row>
    <row r="10" s="17" customFormat="1" ht="15">
      <c r="A10" s="18">
        <v>1</v>
      </c>
      <c r="B10" s="18">
        <v>2</v>
      </c>
      <c r="C10" s="18">
        <v>3</v>
      </c>
      <c r="D10" s="18">
        <v>4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20">
        <v>10</v>
      </c>
    </row>
    <row r="11" ht="36">
      <c r="A11" s="21">
        <v>1</v>
      </c>
      <c r="B11" s="22" t="s">
        <v>17</v>
      </c>
      <c r="C11" s="23" t="s">
        <v>18</v>
      </c>
      <c r="D11" s="24" t="s">
        <v>19</v>
      </c>
      <c r="E11" s="25">
        <v>1</v>
      </c>
      <c r="F11" s="26">
        <v>17100</v>
      </c>
      <c r="G11" s="26">
        <v>16000</v>
      </c>
      <c r="H11" s="26">
        <v>17500</v>
      </c>
      <c r="I11" s="27">
        <v>16000</v>
      </c>
      <c r="J11" s="28">
        <f>I11*E11</f>
        <v>16000</v>
      </c>
    </row>
    <row r="12" ht="21.75" customHeight="1">
      <c r="A12" s="29" t="s">
        <v>20</v>
      </c>
      <c r="B12" s="30"/>
      <c r="C12" s="30"/>
      <c r="D12" s="30"/>
      <c r="E12" s="30"/>
      <c r="F12" s="30"/>
      <c r="G12" s="30"/>
      <c r="H12" s="30"/>
      <c r="I12" s="31"/>
      <c r="J12" s="32">
        <f>J11</f>
        <v>16000</v>
      </c>
    </row>
    <row r="13" ht="101.25" customHeight="1">
      <c r="A13" s="33" t="s">
        <v>21</v>
      </c>
      <c r="B13" s="33"/>
      <c r="C13" s="33"/>
      <c r="D13" s="33"/>
      <c r="E13" s="33"/>
      <c r="F13" s="33"/>
      <c r="G13" s="33"/>
      <c r="H13" s="33"/>
      <c r="I13" s="33"/>
      <c r="J13" s="33"/>
    </row>
    <row r="14" ht="229.5" customHeight="1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</row>
    <row r="15" ht="45.75" customHeight="1">
      <c r="A15" s="33" t="s">
        <v>23</v>
      </c>
      <c r="B15" s="33"/>
      <c r="C15" s="33"/>
      <c r="D15" s="33"/>
      <c r="E15" s="33"/>
      <c r="F15" s="33"/>
      <c r="G15" s="33"/>
      <c r="H15" s="33"/>
      <c r="I15" s="33"/>
      <c r="J15" s="33"/>
    </row>
    <row r="16" ht="26.25" customHeight="1">
      <c r="A16" s="35" t="s">
        <v>24</v>
      </c>
      <c r="B16" s="35"/>
      <c r="C16" s="35"/>
      <c r="D16" s="35"/>
      <c r="E16" s="35"/>
      <c r="F16" s="35"/>
      <c r="G16" s="35"/>
      <c r="H16" s="35"/>
      <c r="I16" s="35"/>
      <c r="J16" s="35"/>
    </row>
    <row r="17" ht="67.5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</row>
    <row r="18" ht="100.5" customHeight="1">
      <c r="A18" s="37" t="s">
        <v>25</v>
      </c>
      <c r="B18" s="37"/>
      <c r="C18" s="37"/>
      <c r="D18" s="37"/>
      <c r="E18" s="37"/>
      <c r="F18" s="37"/>
      <c r="G18" s="37"/>
      <c r="H18" s="37"/>
      <c r="I18" s="37"/>
      <c r="J18" s="37"/>
    </row>
    <row r="19" ht="87.75" customHeight="1">
      <c r="A19" s="38" t="s">
        <v>26</v>
      </c>
      <c r="B19" s="38"/>
      <c r="C19" s="38"/>
      <c r="D19" s="38"/>
      <c r="E19" s="38"/>
      <c r="F19" s="38"/>
      <c r="G19" s="38"/>
      <c r="H19" s="38"/>
      <c r="I19" s="38"/>
      <c r="J19" s="38"/>
    </row>
    <row r="20" ht="24.75" customHeight="1">
      <c r="A20" s="38" t="s">
        <v>27</v>
      </c>
      <c r="B20" s="38"/>
      <c r="C20" s="38"/>
      <c r="D20" s="38"/>
      <c r="E20" s="38"/>
      <c r="F20" s="38"/>
      <c r="G20" s="38"/>
      <c r="H20" s="38"/>
      <c r="I20" s="38"/>
      <c r="J20" s="38"/>
    </row>
    <row r="21" ht="23.25" customHeight="1">
      <c r="A21" s="5" t="s">
        <v>28</v>
      </c>
      <c r="B21" s="5"/>
      <c r="C21" s="5"/>
      <c r="D21" s="5"/>
      <c r="E21" s="5"/>
      <c r="F21" s="5"/>
      <c r="G21" s="5"/>
      <c r="H21" s="5"/>
      <c r="I21" s="5"/>
      <c r="J21" s="5"/>
    </row>
    <row r="22" ht="30" customHeight="1">
      <c r="A22" s="5" t="s">
        <v>29</v>
      </c>
      <c r="B22" s="5"/>
      <c r="C22" s="5"/>
      <c r="D22" s="5"/>
      <c r="E22" s="5"/>
      <c r="F22" s="5"/>
      <c r="G22" s="5"/>
      <c r="H22" s="5"/>
      <c r="I22" s="5"/>
      <c r="J22" s="5"/>
    </row>
    <row r="23" ht="30" customHeight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141.75" customHeight="1">
      <c r="A24" s="34" t="s">
        <v>30</v>
      </c>
      <c r="B24" s="34"/>
      <c r="C24" s="34"/>
      <c r="D24" s="34"/>
      <c r="E24" s="34"/>
      <c r="F24" s="34"/>
      <c r="G24" s="34"/>
      <c r="H24" s="34"/>
      <c r="I24" s="34"/>
      <c r="J24" s="34"/>
    </row>
  </sheetData>
  <mergeCells count="25">
    <mergeCell ref="A1:J1"/>
    <mergeCell ref="A3:J3"/>
    <mergeCell ref="A4:J4"/>
    <mergeCell ref="A5:J5"/>
    <mergeCell ref="A6:J6"/>
    <mergeCell ref="A7:J7"/>
    <mergeCell ref="A8:A9"/>
    <mergeCell ref="B8:B9"/>
    <mergeCell ref="C8:C9"/>
    <mergeCell ref="D8:D9"/>
    <mergeCell ref="E8:E9"/>
    <mergeCell ref="F8:H8"/>
    <mergeCell ref="I8:I9"/>
    <mergeCell ref="J8:J9"/>
    <mergeCell ref="A12:I12"/>
    <mergeCell ref="A13:J13"/>
    <mergeCell ref="A14:J14"/>
    <mergeCell ref="A15:J15"/>
    <mergeCell ref="A16:J16"/>
    <mergeCell ref="A17:J17"/>
    <mergeCell ref="A18:J18"/>
    <mergeCell ref="A19:J19"/>
    <mergeCell ref="A21:J21"/>
    <mergeCell ref="A22:J22"/>
    <mergeCell ref="A24:J24"/>
  </mergeCells>
  <printOptions headings="0" gridLines="0"/>
  <pageMargins left="0.19685039370078738" right="0.19685039370078738" top="0.19685039370078738" bottom="0.19685039370078738" header="0" footer="0"/>
  <pageSetup paperSize="9" scale="94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u431</cp:lastModifiedBy>
  <cp:revision>14</cp:revision>
  <dcterms:created xsi:type="dcterms:W3CDTF">2011-05-04T10:33:00Z</dcterms:created>
  <dcterms:modified xsi:type="dcterms:W3CDTF">2026-08-03T12:34:20Z</dcterms:modified>
  <cp:version>1048576</cp:version>
</cp:coreProperties>
</file>