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Лист1!$A$2:$K$24</definedName>
  </definedNames>
  <calcPr calcId="125725" refMode="R1C1"/>
</workbook>
</file>

<file path=xl/calcChain.xml><?xml version="1.0" encoding="utf-8"?>
<calcChain xmlns="http://schemas.openxmlformats.org/spreadsheetml/2006/main">
  <c r="H31" i="1"/>
  <c r="G31"/>
  <c r="F31"/>
  <c r="I17" l="1"/>
  <c r="I18" s="1"/>
  <c r="I15" i="2"/>
  <c r="I2"/>
  <c r="I3"/>
  <c r="I4"/>
  <c r="I5"/>
  <c r="I6"/>
  <c r="I7"/>
  <c r="I8"/>
  <c r="I9"/>
  <c r="I10"/>
  <c r="I11"/>
  <c r="I12"/>
  <c r="I13"/>
  <c r="I14"/>
  <c r="H15"/>
  <c r="H2"/>
  <c r="H3"/>
  <c r="H4"/>
  <c r="H5"/>
  <c r="H6"/>
  <c r="H7"/>
  <c r="H8"/>
  <c r="H9"/>
  <c r="H10"/>
  <c r="H11"/>
  <c r="H12"/>
  <c r="H13"/>
  <c r="H14"/>
  <c r="G15"/>
  <c r="G2"/>
  <c r="G3"/>
  <c r="G4"/>
  <c r="G5"/>
  <c r="G6"/>
  <c r="G7"/>
  <c r="G8"/>
  <c r="G9"/>
  <c r="G10"/>
  <c r="G11"/>
  <c r="G12"/>
  <c r="G13"/>
  <c r="G14"/>
  <c r="I1"/>
  <c r="H1"/>
  <c r="G1"/>
  <c r="J17" i="1" l="1"/>
  <c r="K17" s="1"/>
</calcChain>
</file>

<file path=xl/sharedStrings.xml><?xml version="1.0" encoding="utf-8"?>
<sst xmlns="http://schemas.openxmlformats.org/spreadsheetml/2006/main" count="37" uniqueCount="35">
  <si>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</si>
  <si>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</si>
  <si>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</si>
  <si>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</si>
  <si>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</si>
  <si>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</si>
  <si>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</si>
  <si>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</si>
  <si>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</si>
  <si>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</si>
  <si>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</si>
  <si>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</si>
  <si>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</si>
  <si>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</si>
  <si>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</si>
  <si>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</si>
  <si>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</si>
  <si>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</si>
  <si>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</si>
  <si>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</si>
  <si>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</si>
  <si>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</si>
  <si>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</si>
  <si>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</si>
  <si>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</si>
  <si>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</si>
  <si>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"_____"_____________2026 г.</t>
  </si>
  <si>
    <t>Исп.:</t>
  </si>
  <si>
    <t>Е.П. Тарасова</t>
  </si>
  <si>
    <t xml:space="preserve">Черева свиная, калибр 30-32
ОКПД2: 10.11.60.110 
(Сырье кишечное и мочевые пузыри (кроме рыбьих) целые или в частях)
</t>
  </si>
  <si>
    <t>м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</si>
  <si>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rFont val="Times New Roman"/>
        <family val="1"/>
        <charset val="204"/>
      </rPr>
      <t>21 471 (Двадцать одна тысяча четыреста семьдесят один) рубль 69 копеек</t>
    </r>
    <r>
      <rPr>
        <sz val="10"/>
        <rFont val="Times New Roman"/>
        <family val="1"/>
        <charset val="204"/>
      </rPr>
      <t xml:space="preserve"> с Поставщиком № 2.          </t>
    </r>
  </si>
  <si>
    <t>1 поставщик Вх. 504 э от 06.08.2026</t>
  </si>
  <si>
    <t>2 поставщик Вх. 505 э от 06.08.2026</t>
  </si>
  <si>
    <t>3 поставщик Вх. 506 э от 06.08.2026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</si>
</sst>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>
      <alignment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1"/>
  <sheetViews>
    <sheetView tabSelected="1" topLeftCell="A11" workbookViewId="0">
      <selection sqref="A1:K25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25</v>
      </c>
      <c r="B2" s="1"/>
      <c r="C2" s="1"/>
      <c r="D2" s="1"/>
      <c r="E2" s="1"/>
      <c r="F2" s="1"/>
      <c r="G2" s="1"/>
      <c r="H2" s="1"/>
      <c r="I2" s="54"/>
      <c r="J2" s="55"/>
      <c r="K2" s="55"/>
    </row>
    <row r="3" spans="1:11" ht="41.25" customHeight="1">
      <c r="A3" s="57" t="s">
        <v>24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56" t="s">
        <v>0</v>
      </c>
      <c r="B4" s="56"/>
      <c r="C4" s="56"/>
      <c r="D4" s="56"/>
      <c r="E4" s="56"/>
      <c r="F4" s="56"/>
      <c r="G4" s="56"/>
      <c r="H4" s="56"/>
      <c r="I4" s="2"/>
      <c r="J4" s="3"/>
      <c r="K4" s="3"/>
    </row>
    <row r="5" spans="1:11" ht="15.75" thickBot="1">
      <c r="A5" s="38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38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53" t="s">
        <v>4</v>
      </c>
      <c r="B7" s="53"/>
      <c r="C7" s="53"/>
      <c r="D7" s="53"/>
      <c r="E7" s="53"/>
      <c r="F7" s="53"/>
      <c r="G7" s="53"/>
      <c r="H7" s="53"/>
      <c r="I7" s="2"/>
      <c r="J7" s="3"/>
      <c r="K7" s="3"/>
    </row>
    <row r="8" spans="1:11">
      <c r="A8" s="39" t="s">
        <v>5</v>
      </c>
      <c r="B8" s="39"/>
      <c r="C8" s="39"/>
      <c r="D8" s="39"/>
      <c r="E8" s="39"/>
      <c r="F8" s="39"/>
      <c r="G8" s="39"/>
      <c r="H8" s="39"/>
      <c r="I8" s="2"/>
      <c r="J8" s="3"/>
      <c r="K8" s="3"/>
    </row>
    <row r="9" spans="1:11">
      <c r="A9" s="39" t="s">
        <v>6</v>
      </c>
      <c r="B9" s="39"/>
      <c r="C9" s="39"/>
      <c r="D9" s="39"/>
      <c r="E9" s="39"/>
      <c r="F9" s="39"/>
      <c r="G9" s="39"/>
      <c r="H9" s="39"/>
      <c r="I9" s="2"/>
      <c r="J9" s="3"/>
      <c r="K9" s="3"/>
    </row>
    <row r="10" spans="1:11">
      <c r="A10" s="39" t="s">
        <v>7</v>
      </c>
      <c r="B10" s="39"/>
      <c r="C10" s="39"/>
      <c r="D10" s="39"/>
      <c r="E10" s="39"/>
      <c r="F10" s="39"/>
      <c r="G10" s="39"/>
      <c r="H10" s="39"/>
      <c r="I10" s="2"/>
      <c r="J10" s="3"/>
      <c r="K10" s="3"/>
    </row>
    <row r="11" spans="1:11">
      <c r="A11" s="39" t="s">
        <v>8</v>
      </c>
      <c r="B11" s="39"/>
      <c r="C11" s="39"/>
      <c r="D11" s="39"/>
      <c r="E11" s="39"/>
      <c r="F11" s="39"/>
      <c r="G11" s="39"/>
      <c r="H11" s="39"/>
      <c r="I11" s="2"/>
      <c r="J11" s="3"/>
      <c r="K11" s="3"/>
    </row>
    <row r="12" spans="1:11">
      <c r="A12" s="7"/>
      <c r="B12" s="40" t="s">
        <v>9</v>
      </c>
      <c r="C12" s="41"/>
      <c r="D12" s="41"/>
      <c r="E12" s="41"/>
      <c r="F12" s="41"/>
      <c r="G12" s="41"/>
      <c r="H12" s="41"/>
      <c r="I12" s="42"/>
      <c r="J12" s="8"/>
      <c r="K12" s="9"/>
    </row>
    <row r="13" spans="1:11">
      <c r="A13" s="43" t="s">
        <v>10</v>
      </c>
      <c r="B13" s="44"/>
      <c r="C13" s="44"/>
      <c r="D13" s="44"/>
      <c r="E13" s="44"/>
      <c r="F13" s="44"/>
      <c r="G13" s="44"/>
      <c r="H13" s="45"/>
      <c r="I13" s="46" t="s">
        <v>11</v>
      </c>
      <c r="J13" s="20" t="s">
        <v>12</v>
      </c>
      <c r="K13" s="20" t="s">
        <v>13</v>
      </c>
    </row>
    <row r="14" spans="1:11" ht="15" customHeight="1">
      <c r="A14" s="46" t="s">
        <v>14</v>
      </c>
      <c r="B14" s="49" t="s">
        <v>15</v>
      </c>
      <c r="C14" s="46" t="s">
        <v>16</v>
      </c>
      <c r="D14" s="46" t="s">
        <v>17</v>
      </c>
      <c r="E14" s="46" t="s">
        <v>22</v>
      </c>
      <c r="F14" s="58" t="s">
        <v>32</v>
      </c>
      <c r="G14" s="59" t="s">
        <v>33</v>
      </c>
      <c r="H14" s="59" t="s">
        <v>34</v>
      </c>
      <c r="I14" s="47"/>
      <c r="J14" s="21" t="s">
        <v>18</v>
      </c>
      <c r="K14" s="21" t="s">
        <v>19</v>
      </c>
    </row>
    <row r="15" spans="1:11" ht="48.75" customHeight="1">
      <c r="A15" s="48"/>
      <c r="B15" s="50"/>
      <c r="C15" s="48"/>
      <c r="D15" s="48"/>
      <c r="E15" s="48"/>
      <c r="F15" s="60"/>
      <c r="G15" s="61"/>
      <c r="H15" s="61"/>
      <c r="I15" s="48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55.5" customHeight="1">
      <c r="A17" s="15">
        <v>1</v>
      </c>
      <c r="B17" s="30" t="s">
        <v>29</v>
      </c>
      <c r="C17" s="34" t="s">
        <v>30</v>
      </c>
      <c r="D17" s="35">
        <v>1279.5999999999999</v>
      </c>
      <c r="E17" s="23">
        <v>18.73</v>
      </c>
      <c r="F17" s="24">
        <v>18.7</v>
      </c>
      <c r="G17" s="24">
        <v>16.78</v>
      </c>
      <c r="H17" s="24">
        <v>20.71</v>
      </c>
      <c r="I17" s="23">
        <f>D17*E17</f>
        <v>23966.907999999999</v>
      </c>
      <c r="J17" s="25">
        <f t="shared" ref="J17" si="0">STDEV(F17,G17,H17)</f>
        <v>1.9651717482194759</v>
      </c>
      <c r="K17" s="26">
        <f t="shared" ref="K17" si="1">J17/E17*100%</f>
        <v>0.10492107571913913</v>
      </c>
      <c r="L17" s="17"/>
      <c r="M17" s="17"/>
      <c r="N17" s="17"/>
    </row>
    <row r="18" spans="1:21" ht="15" customHeight="1">
      <c r="A18" s="15"/>
      <c r="B18" s="16"/>
      <c r="C18" s="27" t="s">
        <v>11</v>
      </c>
      <c r="D18" s="28"/>
      <c r="E18" s="28"/>
      <c r="F18" s="36">
        <v>23928.52</v>
      </c>
      <c r="G18" s="36">
        <v>21471.69</v>
      </c>
      <c r="H18" s="36">
        <v>26500.52</v>
      </c>
      <c r="I18" s="37">
        <f>SUM(I17:I17)</f>
        <v>23966.907999999999</v>
      </c>
      <c r="J18" s="29"/>
      <c r="K18" s="29"/>
    </row>
    <row r="19" spans="1:21" ht="30.75" customHeight="1">
      <c r="A19" s="51" t="s">
        <v>31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U19" s="22"/>
    </row>
    <row r="20" spans="1:21" ht="9.75" customHeight="1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U20" s="22"/>
    </row>
    <row r="21" spans="1: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21">
      <c r="A22" s="31" t="s">
        <v>27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21">
      <c r="A23" s="11" t="s">
        <v>21</v>
      </c>
      <c r="B23" s="11"/>
      <c r="J23" s="38" t="s">
        <v>28</v>
      </c>
      <c r="K23" s="38"/>
    </row>
    <row r="24" spans="1:21">
      <c r="A24" s="11" t="s">
        <v>26</v>
      </c>
      <c r="B24" s="11"/>
      <c r="J24" s="38"/>
      <c r="K24" s="38"/>
    </row>
    <row r="31" spans="1:21">
      <c r="A31" s="35">
        <v>1279.5999999999999</v>
      </c>
      <c r="B31" s="23">
        <v>18.73</v>
      </c>
      <c r="C31" s="24">
        <v>18.7</v>
      </c>
      <c r="D31" s="24">
        <v>16.78</v>
      </c>
      <c r="E31" s="24">
        <v>20.71</v>
      </c>
      <c r="F31" s="17">
        <f>A31*C31</f>
        <v>23928.519999999997</v>
      </c>
      <c r="G31" s="17">
        <f>A31*D31</f>
        <v>21471.687999999998</v>
      </c>
      <c r="H31" s="17">
        <f>A31*E31</f>
        <v>26500.516</v>
      </c>
    </row>
  </sheetData>
  <mergeCells count="23">
    <mergeCell ref="F14:F15"/>
    <mergeCell ref="G14:G15"/>
    <mergeCell ref="A7:H7"/>
    <mergeCell ref="I2:K2"/>
    <mergeCell ref="A4:H4"/>
    <mergeCell ref="A5:A6"/>
    <mergeCell ref="A3:K3"/>
    <mergeCell ref="J23:K23"/>
    <mergeCell ref="J24:K24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19:K21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5">
        <v>4</v>
      </c>
      <c r="B1" s="23">
        <v>4300</v>
      </c>
      <c r="C1" s="24">
        <v>4200</v>
      </c>
      <c r="D1" s="24">
        <v>4300</v>
      </c>
      <c r="E1" s="24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5">
        <v>4</v>
      </c>
      <c r="B2" s="32">
        <v>3200</v>
      </c>
      <c r="C2" s="33">
        <v>3100</v>
      </c>
      <c r="D2" s="33">
        <v>3200</v>
      </c>
      <c r="E2" s="33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5">
        <v>4</v>
      </c>
      <c r="B3" s="32">
        <v>3900</v>
      </c>
      <c r="C3" s="33">
        <v>3800</v>
      </c>
      <c r="D3" s="33">
        <v>3900</v>
      </c>
      <c r="E3" s="33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5">
        <v>4</v>
      </c>
      <c r="B4" s="32">
        <v>3500</v>
      </c>
      <c r="C4" s="33">
        <v>3400</v>
      </c>
      <c r="D4" s="33">
        <v>3500</v>
      </c>
      <c r="E4" s="33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5">
        <v>2</v>
      </c>
      <c r="B5" s="32">
        <v>3500</v>
      </c>
      <c r="C5" s="33">
        <v>3400</v>
      </c>
      <c r="D5" s="33">
        <v>3500</v>
      </c>
      <c r="E5" s="33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5">
        <v>3</v>
      </c>
      <c r="B6" s="32">
        <v>4000</v>
      </c>
      <c r="C6" s="33">
        <v>3900</v>
      </c>
      <c r="D6" s="33">
        <v>4000</v>
      </c>
      <c r="E6" s="33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5">
        <v>3</v>
      </c>
      <c r="B7" s="32">
        <v>600</v>
      </c>
      <c r="C7" s="33">
        <v>500</v>
      </c>
      <c r="D7" s="33">
        <v>600</v>
      </c>
      <c r="E7" s="33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5">
        <v>3</v>
      </c>
      <c r="B8" s="32">
        <v>4600</v>
      </c>
      <c r="C8" s="33">
        <v>4500</v>
      </c>
      <c r="D8" s="33">
        <v>4600</v>
      </c>
      <c r="E8" s="33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5">
        <v>3</v>
      </c>
      <c r="B9" s="32">
        <v>1850</v>
      </c>
      <c r="C9" s="33">
        <v>1750</v>
      </c>
      <c r="D9" s="33">
        <v>1850</v>
      </c>
      <c r="E9" s="33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5">
        <v>3</v>
      </c>
      <c r="B10" s="32">
        <v>5750</v>
      </c>
      <c r="C10" s="33">
        <v>5650</v>
      </c>
      <c r="D10" s="33">
        <v>5750</v>
      </c>
      <c r="E10" s="33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5">
        <v>3</v>
      </c>
      <c r="B11" s="32">
        <v>600</v>
      </c>
      <c r="C11" s="33">
        <v>500</v>
      </c>
      <c r="D11" s="33">
        <v>600</v>
      </c>
      <c r="E11" s="33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5">
        <v>2</v>
      </c>
      <c r="B12" s="32">
        <v>2550</v>
      </c>
      <c r="C12" s="33">
        <v>2450</v>
      </c>
      <c r="D12" s="33">
        <v>2550</v>
      </c>
      <c r="E12" s="33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5">
        <v>2</v>
      </c>
      <c r="B13" s="32">
        <v>2600</v>
      </c>
      <c r="C13" s="33">
        <v>2500</v>
      </c>
      <c r="D13" s="33">
        <v>2600</v>
      </c>
      <c r="E13" s="33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5">
        <v>2</v>
      </c>
      <c r="B14" s="32">
        <v>600</v>
      </c>
      <c r="C14" s="33">
        <v>500</v>
      </c>
      <c r="D14" s="33">
        <v>600</v>
      </c>
      <c r="E14" s="33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2026-08-06T03:42:23Z</dcterms:modified>
</cp:coreProperties>
</file>