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60657468-6262-428F-A16C-7E0812E22E0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Лист1!$A$1:$K$14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I4" i="1" l="1"/>
  <c r="K4" i="1"/>
  <c r="J4" i="1" l="1"/>
</calcChain>
</file>

<file path=xl/sharedStrings.xml><?xml version="1.0" encoding="utf-8"?>
<sst xmlns="http://schemas.openxmlformats.org/spreadsheetml/2006/main" count="17" uniqueCount="17">
  <si>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</si>
  <si>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</si>
  <si>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</si>
  <si>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</si>
  <si>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</si>
  <si>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</si>
  <si>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</si>
  <si>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</si>
  <si>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</si>
  <si>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</si>
  <si>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</si>
  <si>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</si>
  <si>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</si>
  <si>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Поставщика, связанные с исполнением настоящего договора</t>
    </r>
  </si>
  <si>
    <t>усл.ед.</t>
  </si>
  <si>
    <t xml:space="preserve">Обоснование начальной (максимальной) цены договора  на поставку Авиабилетов Улан-Удэ-Кемерово-Новосибирск-Улан-Удэ.
</t>
  </si>
  <si>
    <t>Авиаперелет: Улан-Удэ -Кемрово; Новосибирск-Улан-Удэ                       ОКПД2: 79.11.11.000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</si>
</sst>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9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zoomScaleNormal="100" zoomScaleSheetLayoutView="100" workbookViewId="0">
      <selection sqref="A1:K1"/>
    </sheetView>
  </sheetViews>
  <sheetFormatPr defaultRowHeight="15" x14ac:dyDescent="0.25"/>
  <cols>
    <col min="1" max="1" width="6.140625" customWidth="1"/>
    <col min="2" max="2" width="36.85546875" style="7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4" t="s">
        <v>15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66.75" customHeight="1" x14ac:dyDescent="0.25">
      <c r="A2" s="13" t="s">
        <v>0</v>
      </c>
      <c r="B2" s="13" t="s">
        <v>1</v>
      </c>
      <c r="C2" s="17" t="s">
        <v>2</v>
      </c>
      <c r="D2" s="17" t="s">
        <v>3</v>
      </c>
      <c r="E2" s="13" t="s">
        <v>8</v>
      </c>
      <c r="F2" s="13"/>
      <c r="G2" s="13"/>
      <c r="H2" s="13" t="s">
        <v>4</v>
      </c>
      <c r="I2" s="13"/>
      <c r="J2" s="13"/>
      <c r="K2" s="13" t="s">
        <v>9</v>
      </c>
    </row>
    <row r="3" spans="1:11" ht="75" customHeight="1" x14ac:dyDescent="0.25">
      <c r="A3" s="13"/>
      <c r="B3" s="13"/>
      <c r="C3" s="18"/>
      <c r="D3" s="18"/>
      <c r="E3" s="1" t="s">
        <v>10</v>
      </c>
      <c r="F3" s="1" t="s">
        <v>12</v>
      </c>
      <c r="G3" s="1" t="s">
        <v>11</v>
      </c>
      <c r="H3" s="1" t="s">
        <v>5</v>
      </c>
      <c r="I3" s="1" t="s">
        <v>6</v>
      </c>
      <c r="J3" s="1" t="s">
        <v>7</v>
      </c>
      <c r="K3" s="13"/>
    </row>
    <row r="4" spans="1:11" s="7" customFormat="1" ht="60" customHeight="1" x14ac:dyDescent="0.25">
      <c r="A4" s="9">
        <v>1</v>
      </c>
      <c r="B4" s="8" t="s">
        <v>16</v>
      </c>
      <c r="C4" s="10" t="s">
        <v>14</v>
      </c>
      <c r="D4" s="11">
        <v>1</v>
      </c>
      <c r="E4" s="12">
        <v>399662</v>
      </c>
      <c r="F4" s="12">
        <v>420000</v>
      </c>
      <c r="G4" s="12">
        <v>379350</v>
      </c>
      <c r="H4" s="4">
        <f>(E4+F4+G4)/3</f>
        <v>399670.66666666669</v>
      </c>
      <c r="I4" s="4">
        <f t="shared" ref="I4" si="0">STDEV(E4:G4)</f>
        <v>20325.001385813812</v>
      </c>
      <c r="J4" s="5">
        <f t="shared" ref="J4" si="1">I4/H4*100</f>
        <v>5.0854373565436735</v>
      </c>
      <c r="K4" s="6">
        <f t="shared" ref="K4" si="2">H4*D4</f>
        <v>399670.66666666669</v>
      </c>
    </row>
    <row r="6" spans="1:11" ht="33.75" customHeight="1" x14ac:dyDescent="0.25">
      <c r="A6" s="16" t="s">
        <v>13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3"/>
      <c r="C9" s="2"/>
      <c r="D9" s="2"/>
      <c r="E9" s="2"/>
      <c r="F9" s="2"/>
      <c r="G9" s="2"/>
      <c r="H9" s="2"/>
      <c r="I9" s="2"/>
      <c r="J9" s="2"/>
      <c r="K9" s="2"/>
    </row>
  </sheetData>
  <mergeCells count="9">
    <mergeCell ref="K2:K3"/>
    <mergeCell ref="A1:K1"/>
    <mergeCell ref="A6:K6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2026-08-13T03:55:51Z</dcterms:modified>
</cp:coreProperties>
</file>