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Контрактный управляющий\ТОРГИ\1. Закупки бюджет 44-ФЗ\2026\Единственный поставщик (ЕАТ, прямые)\Стандарт титры\"/>
    </mc:Choice>
  </mc:AlternateContent>
  <bookViews>
    <workbookView xWindow="0" yWindow="0" windowWidth="24750" windowHeight="12435"/>
  </bookViews>
  <sheets>
    <sheet name="АР без корр. коэф. множество" sheetId="1" r:id="rId1"/>
  </sheets>
  <externalReferences>
    <externalReference r:id="rId2"/>
  </externalReferences>
  <definedNames>
    <definedName name="_xlnm.Print_Titles" localSheetId="0">'АР без корр. коэф. множество'!$3:$6</definedName>
  </definedNames>
  <calcPr calcId="152511"/>
</workbook>
</file>

<file path=xl/calcChain.xml><?xml version="1.0" encoding="utf-8"?>
<calcChain xmlns="http://schemas.openxmlformats.org/spreadsheetml/2006/main">
  <c r="V4" i="1" l="1"/>
  <c r="V93" i="1"/>
  <c r="V7" i="1"/>
  <c r="T7" i="1"/>
  <c r="Q7" i="1"/>
  <c r="O7" i="1"/>
  <c r="O8" i="1"/>
  <c r="Q8" i="1" s="1"/>
  <c r="O9" i="1"/>
  <c r="Q9" i="1" s="1"/>
  <c r="O10" i="1"/>
  <c r="Q10" i="1" s="1"/>
  <c r="T8" i="1"/>
  <c r="T9" i="1"/>
  <c r="T10" i="1"/>
  <c r="V8" i="1"/>
  <c r="V9" i="1"/>
  <c r="V10" i="1"/>
  <c r="V11" i="1"/>
  <c r="V12" i="1" l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T92" i="1" l="1"/>
  <c r="S92" i="1"/>
  <c r="O92" i="1"/>
  <c r="Q92" i="1" s="1"/>
  <c r="T91" i="1"/>
  <c r="S91" i="1"/>
  <c r="O91" i="1"/>
  <c r="Q91" i="1" s="1"/>
  <c r="T90" i="1"/>
  <c r="S90" i="1"/>
  <c r="O90" i="1"/>
  <c r="Q90" i="1" s="1"/>
  <c r="T89" i="1"/>
  <c r="S89" i="1"/>
  <c r="O89" i="1"/>
  <c r="Q89" i="1" s="1"/>
  <c r="T88" i="1"/>
  <c r="S88" i="1"/>
  <c r="O88" i="1"/>
  <c r="Q88" i="1" s="1"/>
  <c r="T87" i="1"/>
  <c r="S87" i="1"/>
  <c r="O87" i="1"/>
  <c r="Q87" i="1" s="1"/>
  <c r="T86" i="1"/>
  <c r="S86" i="1"/>
  <c r="O86" i="1"/>
  <c r="Q86" i="1" s="1"/>
  <c r="T85" i="1"/>
  <c r="S85" i="1"/>
  <c r="O85" i="1"/>
  <c r="Q85" i="1" s="1"/>
  <c r="T84" i="1"/>
  <c r="S84" i="1"/>
  <c r="O84" i="1"/>
  <c r="Q84" i="1" s="1"/>
  <c r="T83" i="1"/>
  <c r="S83" i="1"/>
  <c r="O83" i="1"/>
  <c r="Q83" i="1" s="1"/>
  <c r="T82" i="1"/>
  <c r="S82" i="1"/>
  <c r="O82" i="1"/>
  <c r="Q82" i="1" s="1"/>
  <c r="T81" i="1"/>
  <c r="O81" i="1"/>
  <c r="Q81" i="1" s="1"/>
  <c r="T80" i="1"/>
  <c r="O80" i="1"/>
  <c r="Q80" i="1" s="1"/>
  <c r="T79" i="1"/>
  <c r="O79" i="1"/>
  <c r="Q79" i="1" s="1"/>
  <c r="T78" i="1"/>
  <c r="O78" i="1"/>
  <c r="Q78" i="1" s="1"/>
  <c r="T77" i="1"/>
  <c r="O77" i="1"/>
  <c r="Q77" i="1" s="1"/>
  <c r="T76" i="1"/>
  <c r="O76" i="1"/>
  <c r="Q76" i="1" s="1"/>
  <c r="T75" i="1"/>
  <c r="O75" i="1"/>
  <c r="Q75" i="1" s="1"/>
  <c r="T74" i="1"/>
  <c r="O74" i="1"/>
  <c r="Q74" i="1" s="1"/>
  <c r="T73" i="1"/>
  <c r="O73" i="1"/>
  <c r="Q73" i="1" s="1"/>
  <c r="T72" i="1"/>
  <c r="O72" i="1"/>
  <c r="Q72" i="1" s="1"/>
  <c r="T71" i="1"/>
  <c r="O71" i="1"/>
  <c r="Q71" i="1" s="1"/>
  <c r="T70" i="1"/>
  <c r="O70" i="1"/>
  <c r="Q70" i="1" s="1"/>
  <c r="T69" i="1"/>
  <c r="O69" i="1"/>
  <c r="Q69" i="1" s="1"/>
  <c r="T68" i="1"/>
  <c r="O68" i="1"/>
  <c r="Q68" i="1" s="1"/>
  <c r="T67" i="1"/>
  <c r="O67" i="1"/>
  <c r="Q67" i="1" s="1"/>
  <c r="T66" i="1"/>
  <c r="O66" i="1"/>
  <c r="Q66" i="1" s="1"/>
  <c r="T65" i="1"/>
  <c r="O65" i="1"/>
  <c r="Q65" i="1" s="1"/>
  <c r="T64" i="1"/>
  <c r="O64" i="1"/>
  <c r="Q64" i="1" s="1"/>
  <c r="T63" i="1"/>
  <c r="O63" i="1"/>
  <c r="Q63" i="1" s="1"/>
  <c r="T62" i="1"/>
  <c r="O62" i="1"/>
  <c r="Q62" i="1" s="1"/>
  <c r="T61" i="1"/>
  <c r="O61" i="1"/>
  <c r="Q61" i="1" s="1"/>
  <c r="T60" i="1"/>
  <c r="O60" i="1"/>
  <c r="Q60" i="1" s="1"/>
  <c r="T59" i="1"/>
  <c r="O59" i="1"/>
  <c r="Q59" i="1" s="1"/>
  <c r="T58" i="1"/>
  <c r="O58" i="1"/>
  <c r="Q58" i="1" s="1"/>
  <c r="T57" i="1"/>
  <c r="O57" i="1"/>
  <c r="Q57" i="1" s="1"/>
  <c r="T56" i="1"/>
  <c r="O56" i="1"/>
  <c r="Q56" i="1" s="1"/>
  <c r="T55" i="1"/>
  <c r="O55" i="1"/>
  <c r="Q55" i="1" s="1"/>
  <c r="T54" i="1"/>
  <c r="O54" i="1"/>
  <c r="Q54" i="1" s="1"/>
  <c r="T53" i="1"/>
  <c r="O53" i="1"/>
  <c r="Q53" i="1" s="1"/>
  <c r="T52" i="1"/>
  <c r="O52" i="1"/>
  <c r="Q52" i="1" s="1"/>
  <c r="T51" i="1"/>
  <c r="O51" i="1"/>
  <c r="Q51" i="1" s="1"/>
  <c r="T50" i="1"/>
  <c r="O50" i="1"/>
  <c r="Q50" i="1" s="1"/>
  <c r="T49" i="1"/>
  <c r="O49" i="1"/>
  <c r="Q49" i="1" s="1"/>
  <c r="T48" i="1"/>
  <c r="O48" i="1"/>
  <c r="Q48" i="1" s="1"/>
  <c r="T47" i="1"/>
  <c r="O47" i="1"/>
  <c r="Q47" i="1" s="1"/>
  <c r="T46" i="1"/>
  <c r="O46" i="1"/>
  <c r="Q46" i="1" s="1"/>
  <c r="T45" i="1"/>
  <c r="O45" i="1"/>
  <c r="Q45" i="1" s="1"/>
  <c r="T44" i="1"/>
  <c r="O44" i="1"/>
  <c r="Q44" i="1" s="1"/>
  <c r="T43" i="1"/>
  <c r="O43" i="1"/>
  <c r="Q43" i="1" s="1"/>
  <c r="T42" i="1"/>
  <c r="O42" i="1"/>
  <c r="Q42" i="1" s="1"/>
  <c r="T41" i="1"/>
  <c r="O41" i="1"/>
  <c r="Q41" i="1" s="1"/>
  <c r="T40" i="1"/>
  <c r="O40" i="1"/>
  <c r="Q40" i="1" s="1"/>
  <c r="T39" i="1"/>
  <c r="O39" i="1"/>
  <c r="Q39" i="1" s="1"/>
  <c r="T38" i="1"/>
  <c r="O38" i="1"/>
  <c r="Q38" i="1" s="1"/>
  <c r="T37" i="1"/>
  <c r="O37" i="1"/>
  <c r="Q37" i="1" s="1"/>
  <c r="T36" i="1"/>
  <c r="O36" i="1"/>
  <c r="Q36" i="1" s="1"/>
  <c r="T35" i="1"/>
  <c r="O35" i="1"/>
  <c r="Q35" i="1" s="1"/>
  <c r="T34" i="1"/>
  <c r="O34" i="1"/>
  <c r="Q34" i="1" s="1"/>
  <c r="T33" i="1"/>
  <c r="O33" i="1"/>
  <c r="Q33" i="1" s="1"/>
  <c r="T32" i="1"/>
  <c r="O32" i="1"/>
  <c r="Q32" i="1" s="1"/>
  <c r="T31" i="1"/>
  <c r="O31" i="1"/>
  <c r="Q31" i="1" s="1"/>
  <c r="T30" i="1"/>
  <c r="O30" i="1"/>
  <c r="Q30" i="1" s="1"/>
  <c r="T29" i="1"/>
  <c r="O29" i="1"/>
  <c r="Q29" i="1" s="1"/>
  <c r="T28" i="1"/>
  <c r="O28" i="1"/>
  <c r="Q28" i="1" s="1"/>
  <c r="T27" i="1"/>
  <c r="O27" i="1"/>
  <c r="Q27" i="1" s="1"/>
  <c r="T26" i="1"/>
  <c r="O26" i="1"/>
  <c r="Q26" i="1" s="1"/>
  <c r="T25" i="1"/>
  <c r="O25" i="1"/>
  <c r="Q25" i="1" s="1"/>
  <c r="T24" i="1"/>
  <c r="O24" i="1"/>
  <c r="Q24" i="1" s="1"/>
  <c r="T23" i="1"/>
  <c r="O23" i="1"/>
  <c r="Q23" i="1" s="1"/>
  <c r="T22" i="1"/>
  <c r="O22" i="1"/>
  <c r="Q22" i="1" s="1"/>
  <c r="T21" i="1"/>
  <c r="O21" i="1"/>
  <c r="Q21" i="1" s="1"/>
  <c r="T20" i="1"/>
  <c r="O20" i="1"/>
  <c r="Q20" i="1" s="1"/>
  <c r="T19" i="1"/>
  <c r="O19" i="1"/>
  <c r="Q19" i="1" s="1"/>
  <c r="T18" i="1"/>
  <c r="O18" i="1"/>
  <c r="Q18" i="1" s="1"/>
  <c r="T17" i="1"/>
  <c r="O17" i="1"/>
  <c r="Q17" i="1" s="1"/>
  <c r="T16" i="1"/>
  <c r="O16" i="1"/>
  <c r="Q16" i="1" s="1"/>
  <c r="T15" i="1"/>
  <c r="O15" i="1"/>
  <c r="Q15" i="1" s="1"/>
  <c r="T14" i="1"/>
  <c r="O14" i="1"/>
  <c r="Q14" i="1" s="1"/>
  <c r="T11" i="1"/>
  <c r="O11" i="1"/>
  <c r="Q11" i="1" s="1"/>
</calcChain>
</file>

<file path=xl/comments1.xml><?xml version="1.0" encoding="utf-8"?>
<comments xmlns="http://schemas.openxmlformats.org/spreadsheetml/2006/main">
  <authors>
    <author>Маркелов</author>
  </authors>
  <commentList>
    <comment ref="B11" authorId="0" shape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sharedStrings.xml><?xml version="1.0" encoding="utf-8"?>
<sst xmlns="http://schemas.openxmlformats.org/spreadsheetml/2006/main" count="52" uniqueCount="43">
  <si>
    <t>Вернуться</t>
  </si>
  <si>
    <t>Определение НМЦК методом сопоставимых рыночных цен (анализа рынка) без корректирующих коэффициентов</t>
  </si>
  <si>
    <t>Предмет закупки:</t>
  </si>
  <si>
    <t>Сегодня:</t>
  </si>
  <si>
    <t>ИТОГО НМЦК:</t>
  </si>
  <si>
    <t>Наименование товара (работы, услуги)</t>
  </si>
  <si>
    <t>Ед. измерения</t>
  </si>
  <si>
    <t>Цена за единицу</t>
  </si>
  <si>
    <t>Среднее квадратичное отклонение</t>
  </si>
  <si>
    <t xml:space="preserve">
Коэффициент вариации</t>
  </si>
  <si>
    <t>Наблюдается однородность?</t>
  </si>
  <si>
    <t>Среднее значение цены за единицу</t>
  </si>
  <si>
    <t>Закупаемое количество</t>
  </si>
  <si>
    <t>НМЦК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</si>
  <si>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</si>
  <si>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</si>
  <si>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</si>
  <si>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</si>
  <si>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</si>
  <si>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</si>
  <si>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</si>
  <si>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</si>
  <si>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</si>
  <si>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</si>
  <si>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</si>
  <si>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>(должность уполномоченного лица заказчика)</t>
  </si>
  <si>
    <t>(ФИО/Подпись)</t>
  </si>
  <si>
    <t>М. П.</t>
  </si>
  <si>
    <t>(дата утверждения)</t>
  </si>
  <si>
    <t>© ООО «Браво Софт», 2015.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</si>
  <si>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</si>
  <si>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</si>
  <si>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№ п/п</t>
  </si>
  <si>
    <t>ОДН</t>
  </si>
  <si>
    <t>Контрактный управляющий</t>
  </si>
  <si>
    <t>Е.Ю. Коряковцева</t>
  </si>
  <si>
    <t>СТ pH-метрии 2 разряда, pH 1,65 (±0,01) pH (25°С), 
СТ-12-1</t>
  </si>
  <si>
    <t>СТ pH-метрия 2 разряда, рН 4,01 (±0,01 )pH (25°С), 
СТ-12-3</t>
  </si>
  <si>
    <t>СТ pH-метрия 2 разряда, рН 6,86 (±0,01) pH (25°С), 
СТ-12-4</t>
  </si>
  <si>
    <t>СТ pH-метрия 2 разряда, рН 9,18 (±0,01) pH (25°С), 
СТ-12-5</t>
  </si>
  <si>
    <t>СТ pH-метрия 2 разряда, рН 12,43(±0,01)pH (25°С),  СТ-12.6</t>
  </si>
  <si>
    <t>упаковка</t>
  </si>
  <si>
    <t>Поставка стандарт-титров для рН-метрии 2-го разряда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</si>
</sst>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&quot;р.&quot;"/>
  </numFmts>
  <fonts count="17" x14ac:knownFonts="1">
    <font>
      <sz val="11"/>
      <color theme="1"/>
      <name val="Calibri"/>
      <family val="2"/>
      <charset val="204"/>
      <scheme val="minor"/>
    </font>
    <font>
      <u/>
      <sz val="36"/>
      <name val="Times New Roman"/>
      <family val="1"/>
      <charset val="204"/>
    </font>
    <font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0" tint="-0.49998474074526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4" fillId="2" borderId="0" xfId="1" applyFont="1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5" fillId="2" borderId="0" xfId="0" applyFont="1" applyFill="1" applyBorder="1" applyProtection="1"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164" fontId="5" fillId="2" borderId="0" xfId="0" applyNumberFormat="1" applyFont="1" applyFill="1" applyProtection="1"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0" fontId="8" fillId="2" borderId="0" xfId="0" applyFont="1" applyFill="1" applyProtection="1">
      <protection hidden="1"/>
    </xf>
    <xf numFmtId="0" fontId="9" fillId="4" borderId="6" xfId="0" applyFont="1" applyFill="1" applyBorder="1" applyAlignment="1" applyProtection="1">
      <alignment horizontal="center" vertical="center" wrapText="1"/>
      <protection hidden="1"/>
    </xf>
    <xf numFmtId="165" fontId="5" fillId="4" borderId="7" xfId="0" applyNumberFormat="1" applyFont="1" applyFill="1" applyBorder="1" applyAlignment="1" applyProtection="1">
      <alignment horizontal="center" vertical="center"/>
      <protection hidden="1"/>
    </xf>
    <xf numFmtId="165" fontId="5" fillId="4" borderId="8" xfId="0" applyNumberFormat="1" applyFont="1" applyFill="1" applyBorder="1" applyAlignment="1" applyProtection="1">
      <alignment horizontal="center" vertical="center"/>
      <protection hidden="1"/>
    </xf>
    <xf numFmtId="165" fontId="5" fillId="4" borderId="10" xfId="0" applyNumberFormat="1" applyFont="1" applyFill="1" applyBorder="1" applyAlignment="1" applyProtection="1">
      <alignment horizontal="center" vertical="center"/>
      <protection hidden="1"/>
    </xf>
    <xf numFmtId="165" fontId="5" fillId="4" borderId="11" xfId="0" applyNumberFormat="1" applyFont="1" applyFill="1" applyBorder="1" applyAlignment="1" applyProtection="1">
      <alignment horizontal="center" vertical="center" wrapText="1"/>
      <protection hidden="1"/>
    </xf>
    <xf numFmtId="165" fontId="5" fillId="4" borderId="11" xfId="0" applyNumberFormat="1" applyFont="1" applyFill="1" applyBorder="1" applyAlignment="1" applyProtection="1">
      <alignment horizontal="center" vertical="center"/>
      <protection hidden="1"/>
    </xf>
    <xf numFmtId="165" fontId="5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0" xfId="0" applyNumberFormat="1" applyFont="1" applyFill="1" applyBorder="1" applyAlignment="1" applyProtection="1">
      <alignment horizontal="center" vertical="center"/>
      <protection hidden="1"/>
    </xf>
    <xf numFmtId="165" fontId="5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10" xfId="0" applyNumberFormat="1" applyFont="1" applyFill="1" applyBorder="1" applyAlignment="1" applyProtection="1">
      <alignment horizontal="center" vertical="center" wrapText="1"/>
      <protection hidden="1"/>
    </xf>
    <xf numFmtId="165" fontId="5" fillId="4" borderId="13" xfId="0" applyNumberFormat="1" applyFont="1" applyFill="1" applyBorder="1" applyAlignment="1" applyProtection="1">
      <alignment horizontal="center" vertical="center"/>
      <protection hidden="1"/>
    </xf>
    <xf numFmtId="165" fontId="5" fillId="4" borderId="14" xfId="0" applyNumberFormat="1" applyFont="1" applyFill="1" applyBorder="1" applyAlignment="1" applyProtection="1">
      <alignment horizontal="center" vertical="center"/>
      <protection hidden="1"/>
    </xf>
    <xf numFmtId="165" fontId="5" fillId="4" borderId="14" xfId="0" applyNumberFormat="1" applyFont="1" applyFill="1" applyBorder="1" applyAlignment="1" applyProtection="1">
      <alignment horizontal="center" vertical="center" wrapText="1"/>
      <protection hidden="1"/>
    </xf>
    <xf numFmtId="165" fontId="5" fillId="4" borderId="15" xfId="0" applyNumberFormat="1" applyFont="1" applyFill="1" applyBorder="1" applyAlignment="1" applyProtection="1">
      <alignment horizontal="center" vertical="center" wrapText="1"/>
      <protection hidden="1"/>
    </xf>
    <xf numFmtId="165" fontId="5" fillId="4" borderId="15" xfId="0" applyNumberFormat="1" applyFont="1" applyFill="1" applyBorder="1" applyAlignment="1" applyProtection="1">
      <alignment horizontal="center" vertical="center"/>
      <protection hidden="1"/>
    </xf>
    <xf numFmtId="0" fontId="5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protection hidden="1"/>
    </xf>
    <xf numFmtId="0" fontId="0" fillId="2" borderId="0" xfId="0" applyFill="1" applyBorder="1" applyProtection="1">
      <protection hidden="1"/>
    </xf>
    <xf numFmtId="0" fontId="0" fillId="2" borderId="0" xfId="0" applyFill="1" applyProtection="1">
      <protection hidden="1"/>
    </xf>
    <xf numFmtId="0" fontId="5" fillId="2" borderId="31" xfId="0" applyFont="1" applyFill="1" applyBorder="1" applyProtection="1">
      <protection hidden="1"/>
    </xf>
    <xf numFmtId="0" fontId="5" fillId="2" borderId="34" xfId="0" applyFont="1" applyFill="1" applyBorder="1" applyProtection="1">
      <protection hidden="1"/>
    </xf>
    <xf numFmtId="0" fontId="5" fillId="3" borderId="32" xfId="0" applyFont="1" applyFill="1" applyBorder="1" applyProtection="1">
      <protection hidden="1"/>
    </xf>
    <xf numFmtId="0" fontId="5" fillId="2" borderId="33" xfId="0" applyFont="1" applyFill="1" applyBorder="1" applyAlignment="1" applyProtection="1">
      <alignment horizontal="center"/>
      <protection hidden="1"/>
    </xf>
    <xf numFmtId="0" fontId="5" fillId="2" borderId="31" xfId="0" applyFont="1" applyFill="1" applyBorder="1" applyAlignment="1" applyProtection="1">
      <alignment horizontal="center"/>
      <protection hidden="1"/>
    </xf>
    <xf numFmtId="0" fontId="5" fillId="4" borderId="3" xfId="0" applyFont="1" applyFill="1" applyBorder="1" applyAlignment="1" applyProtection="1">
      <alignment horizontal="center" wrapText="1"/>
      <protection hidden="1"/>
    </xf>
    <xf numFmtId="0" fontId="5" fillId="4" borderId="5" xfId="0" applyFont="1" applyFill="1" applyBorder="1" applyAlignment="1" applyProtection="1">
      <alignment horizontal="center" wrapText="1"/>
      <protection hidden="1"/>
    </xf>
    <xf numFmtId="165" fontId="5" fillId="4" borderId="2" xfId="0" applyNumberFormat="1" applyFont="1" applyFill="1" applyBorder="1" applyAlignment="1" applyProtection="1">
      <alignment horizontal="center" vertical="center"/>
      <protection hidden="1"/>
    </xf>
    <xf numFmtId="165" fontId="5" fillId="4" borderId="3" xfId="0" applyNumberFormat="1" applyFont="1" applyFill="1" applyBorder="1" applyAlignment="1" applyProtection="1">
      <alignment horizontal="center" vertical="center" wrapText="1"/>
      <protection hidden="1"/>
    </xf>
    <xf numFmtId="165" fontId="5" fillId="4" borderId="5" xfId="0" applyNumberFormat="1" applyFont="1" applyFill="1" applyBorder="1" applyAlignment="1" applyProtection="1">
      <alignment horizontal="center" vertical="center" wrapText="1"/>
      <protection hidden="1"/>
    </xf>
    <xf numFmtId="165" fontId="5" fillId="3" borderId="23" xfId="0" applyNumberFormat="1" applyFont="1" applyFill="1" applyBorder="1" applyAlignment="1" applyProtection="1">
      <alignment horizontal="center" vertical="center"/>
      <protection hidden="1"/>
    </xf>
    <xf numFmtId="165" fontId="5" fillId="3" borderId="23" xfId="0" applyNumberFormat="1" applyFont="1" applyFill="1" applyBorder="1" applyAlignment="1" applyProtection="1">
      <alignment horizontal="center" vertical="center"/>
      <protection hidden="1"/>
    </xf>
    <xf numFmtId="165" fontId="5" fillId="3" borderId="38" xfId="0" applyNumberFormat="1" applyFont="1" applyFill="1" applyBorder="1" applyAlignment="1" applyProtection="1">
      <alignment horizontal="center" vertical="center"/>
      <protection hidden="1"/>
    </xf>
    <xf numFmtId="2" fontId="5" fillId="3" borderId="1" xfId="0" applyNumberFormat="1" applyFont="1" applyFill="1" applyBorder="1" applyAlignment="1" applyProtection="1">
      <alignment horizontal="center" vertical="center"/>
      <protection hidden="1"/>
    </xf>
    <xf numFmtId="2" fontId="5" fillId="3" borderId="3" xfId="0" applyNumberFormat="1" applyFont="1" applyFill="1" applyBorder="1" applyAlignment="1" applyProtection="1">
      <alignment horizontal="center" vertical="center"/>
      <protection hidden="1"/>
    </xf>
    <xf numFmtId="2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5" fillId="4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40" xfId="0" applyNumberFormat="1" applyFont="1" applyFill="1" applyBorder="1" applyAlignment="1" applyProtection="1">
      <alignment horizontal="center" vertical="center"/>
      <protection hidden="1"/>
    </xf>
    <xf numFmtId="0" fontId="5" fillId="4" borderId="44" xfId="0" applyFont="1" applyFill="1" applyBorder="1" applyAlignment="1" applyProtection="1">
      <alignment horizontal="center" wrapText="1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2" fontId="5" fillId="3" borderId="28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29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30" xfId="0" applyNumberFormat="1" applyFont="1" applyFill="1" applyBorder="1" applyAlignment="1" applyProtection="1">
      <alignment horizontal="center" vertical="center"/>
      <protection hidden="1"/>
    </xf>
    <xf numFmtId="2" fontId="5" fillId="3" borderId="37" xfId="0" applyNumberFormat="1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wrapText="1"/>
      <protection hidden="1"/>
    </xf>
    <xf numFmtId="2" fontId="5" fillId="3" borderId="11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22" xfId="0" applyNumberFormat="1" applyFont="1" applyFill="1" applyBorder="1" applyAlignment="1" applyProtection="1">
      <alignment horizontal="center" vertical="center"/>
      <protection hidden="1"/>
    </xf>
    <xf numFmtId="2" fontId="5" fillId="3" borderId="35" xfId="0" applyNumberFormat="1" applyFont="1" applyFill="1" applyBorder="1" applyAlignment="1" applyProtection="1">
      <alignment horizontal="center" vertical="center"/>
      <protection hidden="1"/>
    </xf>
    <xf numFmtId="165" fontId="5" fillId="3" borderId="42" xfId="0" applyNumberFormat="1" applyFont="1" applyFill="1" applyBorder="1" applyAlignment="1" applyProtection="1">
      <alignment horizontal="center" vertical="center"/>
      <protection hidden="1"/>
    </xf>
    <xf numFmtId="165" fontId="5" fillId="3" borderId="43" xfId="0" applyNumberFormat="1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left" wrapText="1"/>
      <protection hidden="1"/>
    </xf>
    <xf numFmtId="165" fontId="5" fillId="3" borderId="11" xfId="0" applyNumberFormat="1" applyFont="1" applyFill="1" applyBorder="1" applyAlignment="1" applyProtection="1">
      <alignment horizontal="center" vertical="center"/>
      <protection hidden="1"/>
    </xf>
    <xf numFmtId="165" fontId="5" fillId="3" borderId="21" xfId="0" applyNumberFormat="1" applyFont="1" applyFill="1" applyBorder="1" applyAlignment="1" applyProtection="1">
      <alignment horizontal="center" vertical="center"/>
      <protection hidden="1"/>
    </xf>
    <xf numFmtId="165" fontId="5" fillId="3" borderId="28" xfId="0" applyNumberFormat="1" applyFont="1" applyFill="1" applyBorder="1" applyAlignment="1" applyProtection="1">
      <alignment horizontal="center" vertical="center"/>
      <protection hidden="1"/>
    </xf>
    <xf numFmtId="165" fontId="5" fillId="3" borderId="29" xfId="0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14" fontId="13" fillId="4" borderId="13" xfId="0" applyNumberFormat="1" applyFont="1" applyFill="1" applyBorder="1" applyAlignment="1" applyProtection="1">
      <alignment horizontal="center" vertical="center"/>
      <protection hidden="1"/>
    </xf>
    <xf numFmtId="0" fontId="12" fillId="2" borderId="13" xfId="0" applyFont="1" applyFill="1" applyBorder="1" applyAlignment="1" applyProtection="1">
      <alignment horizontal="right" vertical="center"/>
      <protection hidden="1"/>
    </xf>
    <xf numFmtId="165" fontId="12" fillId="2" borderId="13" xfId="0" applyNumberFormat="1" applyFont="1" applyFill="1" applyBorder="1" applyAlignment="1" applyProtection="1">
      <alignment horizontal="center" vertical="center"/>
      <protection hidden="1"/>
    </xf>
    <xf numFmtId="0" fontId="12" fillId="2" borderId="13" xfId="0" applyFont="1" applyFill="1" applyBorder="1" applyAlignment="1" applyProtection="1">
      <alignment horizontal="center" vertical="center"/>
      <protection hidden="1"/>
    </xf>
    <xf numFmtId="0" fontId="12" fillId="3" borderId="27" xfId="0" applyFont="1" applyFill="1" applyBorder="1" applyAlignment="1" applyProtection="1">
      <alignment horizontal="center" vertical="center" wrapText="1"/>
      <protection hidden="1"/>
    </xf>
    <xf numFmtId="0" fontId="12" fillId="3" borderId="20" xfId="0" applyFont="1" applyFill="1" applyBorder="1" applyAlignment="1" applyProtection="1">
      <alignment horizontal="center" vertical="center" wrapText="1"/>
      <protection hidden="1"/>
    </xf>
    <xf numFmtId="0" fontId="12" fillId="3" borderId="24" xfId="0" applyFont="1" applyFill="1" applyBorder="1" applyAlignment="1" applyProtection="1">
      <alignment horizontal="center" vertical="center" wrapText="1"/>
      <protection hidden="1"/>
    </xf>
    <xf numFmtId="0" fontId="12" fillId="3" borderId="36" xfId="0" applyFont="1" applyFill="1" applyBorder="1" applyAlignment="1" applyProtection="1">
      <alignment horizontal="center" vertical="center" wrapText="1"/>
      <protection hidden="1"/>
    </xf>
    <xf numFmtId="0" fontId="12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19" xfId="0" applyFont="1" applyFill="1" applyBorder="1" applyAlignment="1" applyProtection="1">
      <alignment horizontal="center" vertical="center" wrapText="1"/>
      <protection hidden="1"/>
    </xf>
    <xf numFmtId="0" fontId="12" fillId="3" borderId="25" xfId="0" applyFont="1" applyFill="1" applyBorder="1" applyAlignment="1" applyProtection="1">
      <alignment horizontal="center" vertical="top" wrapText="1"/>
      <protection hidden="1"/>
    </xf>
    <xf numFmtId="0" fontId="12" fillId="3" borderId="27" xfId="0" applyFont="1" applyFill="1" applyBorder="1" applyAlignment="1" applyProtection="1">
      <alignment horizontal="center" vertical="top" wrapText="1"/>
      <protection hidden="1"/>
    </xf>
    <xf numFmtId="0" fontId="12" fillId="3" borderId="26" xfId="0" applyFont="1" applyFill="1" applyBorder="1" applyAlignment="1" applyProtection="1">
      <alignment horizontal="center" vertical="top" wrapText="1"/>
      <protection hidden="1"/>
    </xf>
    <xf numFmtId="0" fontId="12" fillId="3" borderId="20" xfId="0" applyFont="1" applyFill="1" applyBorder="1" applyAlignment="1" applyProtection="1">
      <alignment horizontal="center" vertical="top" wrapText="1"/>
      <protection hidden="1"/>
    </xf>
    <xf numFmtId="0" fontId="12" fillId="3" borderId="12" xfId="0" applyFont="1" applyFill="1" applyBorder="1" applyAlignment="1" applyProtection="1">
      <alignment horizontal="center" vertical="center" wrapText="1"/>
      <protection hidden="1"/>
    </xf>
    <xf numFmtId="0" fontId="12" fillId="3" borderId="25" xfId="0" applyFont="1" applyFill="1" applyBorder="1" applyAlignment="1" applyProtection="1">
      <alignment horizontal="center" vertical="center" wrapText="1"/>
      <protection hidden="1"/>
    </xf>
    <xf numFmtId="0" fontId="12" fillId="3" borderId="26" xfId="0" applyFont="1" applyFill="1" applyBorder="1" applyAlignment="1" applyProtection="1">
      <alignment horizontal="center" vertical="center" wrapText="1"/>
      <protection hidden="1"/>
    </xf>
    <xf numFmtId="0" fontId="1" fillId="3" borderId="25" xfId="0" applyFont="1" applyFill="1" applyBorder="1" applyAlignment="1" applyProtection="1">
      <alignment horizontal="center" vertical="top" wrapText="1"/>
      <protection hidden="1"/>
    </xf>
    <xf numFmtId="0" fontId="1" fillId="3" borderId="27" xfId="0" applyFont="1" applyFill="1" applyBorder="1" applyAlignment="1" applyProtection="1">
      <alignment horizontal="center" vertical="top"/>
      <protection hidden="1"/>
    </xf>
    <xf numFmtId="0" fontId="5" fillId="4" borderId="2" xfId="0" applyFont="1" applyFill="1" applyBorder="1" applyAlignment="1" applyProtection="1">
      <alignment horizontal="left"/>
      <protection hidden="1"/>
    </xf>
    <xf numFmtId="0" fontId="5" fillId="4" borderId="22" xfId="0" applyFont="1" applyFill="1" applyBorder="1" applyAlignment="1" applyProtection="1">
      <alignment horizontal="right" wrapText="1"/>
      <protection hidden="1"/>
    </xf>
    <xf numFmtId="0" fontId="5" fillId="4" borderId="35" xfId="0" applyFont="1" applyFill="1" applyBorder="1" applyAlignment="1" applyProtection="1">
      <alignment horizontal="right" wrapText="1"/>
      <protection hidden="1"/>
    </xf>
    <xf numFmtId="0" fontId="5" fillId="4" borderId="18" xfId="0" applyFont="1" applyFill="1" applyBorder="1" applyAlignment="1" applyProtection="1">
      <alignment horizontal="right" wrapText="1"/>
      <protection hidden="1"/>
    </xf>
    <xf numFmtId="0" fontId="5" fillId="4" borderId="39" xfId="0" applyFont="1" applyFill="1" applyBorder="1" applyAlignment="1" applyProtection="1">
      <alignment horizontal="right" wrapText="1"/>
      <protection hidden="1"/>
    </xf>
    <xf numFmtId="2" fontId="5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17" xfId="0" applyNumberFormat="1" applyFont="1" applyFill="1" applyBorder="1" applyAlignment="1" applyProtection="1">
      <alignment horizontal="center" vertical="center" wrapText="1"/>
      <protection hidden="1"/>
    </xf>
    <xf numFmtId="2" fontId="5" fillId="3" borderId="18" xfId="0" applyNumberFormat="1" applyFont="1" applyFill="1" applyBorder="1" applyAlignment="1" applyProtection="1">
      <alignment horizontal="center" vertical="center"/>
      <protection hidden="1"/>
    </xf>
    <xf numFmtId="2" fontId="5" fillId="3" borderId="39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right" vertical="center"/>
      <protection hidden="1"/>
    </xf>
    <xf numFmtId="0" fontId="10" fillId="2" borderId="16" xfId="0" applyFont="1" applyFill="1" applyBorder="1" applyAlignment="1" applyProtection="1">
      <alignment horizontal="center" vertical="top" wrapText="1"/>
      <protection hidden="1"/>
    </xf>
    <xf numFmtId="0" fontId="0" fillId="4" borderId="13" xfId="0" applyFill="1" applyBorder="1" applyAlignment="1" applyProtection="1">
      <alignment horizontal="left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 vertical="top" wrapText="1"/>
      <protection hidden="1"/>
    </xf>
    <xf numFmtId="0" fontId="10" fillId="2" borderId="16" xfId="0" applyFont="1" applyFill="1" applyBorder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wrapText="1"/>
      <protection hidden="1"/>
    </xf>
    <xf numFmtId="0" fontId="0" fillId="2" borderId="0" xfId="0" applyFont="1" applyFill="1" applyBorder="1" applyAlignment="1" applyProtection="1">
      <alignment horizontal="center"/>
      <protection hidden="1"/>
    </xf>
    <xf numFmtId="14" fontId="8" fillId="4" borderId="13" xfId="0" applyNumberFormat="1" applyFont="1" applyFill="1" applyBorder="1" applyAlignment="1" applyProtection="1">
      <alignment horizontal="center"/>
      <protection hidden="1"/>
    </xf>
    <xf numFmtId="0" fontId="8" fillId="4" borderId="13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0" fontId="9" fillId="4" borderId="41" xfId="0" applyFont="1" applyFill="1" applyBorder="1" applyAlignment="1" applyProtection="1">
      <alignment horizontal="center" vertical="center" wrapText="1"/>
      <protection hidden="1"/>
    </xf>
    <xf numFmtId="0" fontId="12" fillId="3" borderId="45" xfId="0" applyFont="1" applyFill="1" applyBorder="1" applyAlignment="1" applyProtection="1">
      <alignment horizontal="center"/>
      <protection hidden="1"/>
    </xf>
    <xf numFmtId="0" fontId="1" fillId="3" borderId="26" xfId="0" applyFont="1" applyFill="1" applyBorder="1" applyAlignment="1" applyProtection="1">
      <alignment horizontal="center" vertical="top"/>
      <protection hidden="1"/>
    </xf>
    <xf numFmtId="0" fontId="1" fillId="3" borderId="20" xfId="0" applyFont="1" applyFill="1" applyBorder="1" applyAlignment="1" applyProtection="1">
      <alignment horizontal="center" vertical="top"/>
      <protection hidden="1"/>
    </xf>
    <xf numFmtId="165" fontId="5" fillId="3" borderId="50" xfId="0" applyNumberFormat="1" applyFont="1" applyFill="1" applyBorder="1" applyAlignment="1" applyProtection="1">
      <alignment horizontal="center" vertical="center"/>
      <protection hidden="1"/>
    </xf>
    <xf numFmtId="165" fontId="5" fillId="3" borderId="48" xfId="0" applyNumberFormat="1" applyFont="1" applyFill="1" applyBorder="1" applyAlignment="1" applyProtection="1">
      <alignment horizontal="center" vertical="center"/>
      <protection hidden="1"/>
    </xf>
    <xf numFmtId="165" fontId="9" fillId="3" borderId="19" xfId="0" applyNumberFormat="1" applyFont="1" applyFill="1" applyBorder="1" applyAlignment="1" applyProtection="1">
      <alignment horizontal="center" vertical="center"/>
      <protection hidden="1"/>
    </xf>
    <xf numFmtId="0" fontId="9" fillId="3" borderId="49" xfId="0" applyFont="1" applyFill="1" applyBorder="1" applyAlignment="1" applyProtection="1">
      <alignment horizontal="center" vertical="center"/>
      <protection hidden="1"/>
    </xf>
    <xf numFmtId="165" fontId="5" fillId="4" borderId="44" xfId="0" applyNumberFormat="1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right" vertical="center"/>
      <protection hidden="1"/>
    </xf>
    <xf numFmtId="0" fontId="13" fillId="3" borderId="46" xfId="0" applyFont="1" applyFill="1" applyBorder="1" applyAlignment="1" applyProtection="1">
      <alignment horizontal="center"/>
      <protection hidden="1"/>
    </xf>
    <xf numFmtId="0" fontId="13" fillId="3" borderId="47" xfId="0" applyFont="1" applyFill="1" applyBorder="1" applyAlignment="1" applyProtection="1">
      <alignment horizontal="center"/>
      <protection hidden="1"/>
    </xf>
    <xf numFmtId="0" fontId="5" fillId="3" borderId="29" xfId="0" applyFont="1" applyFill="1" applyBorder="1" applyAlignment="1" applyProtection="1">
      <alignment horizontal="center"/>
      <protection hidden="1"/>
    </xf>
    <xf numFmtId="0" fontId="9" fillId="3" borderId="32" xfId="0" applyFont="1" applyFill="1" applyBorder="1" applyAlignment="1" applyProtection="1">
      <alignment horizontal="center" vertical="center" wrapText="1"/>
      <protection hidden="1"/>
    </xf>
    <xf numFmtId="0" fontId="9" fillId="3" borderId="25" xfId="0" applyFont="1" applyFill="1" applyBorder="1" applyAlignment="1" applyProtection="1">
      <alignment horizontal="center" vertical="center" wrapText="1"/>
      <protection hidden="1"/>
    </xf>
    <xf numFmtId="165" fontId="5" fillId="3" borderId="1" xfId="0" applyNumberFormat="1" applyFont="1" applyFill="1" applyBorder="1" applyAlignment="1" applyProtection="1">
      <alignment horizontal="center" vertical="center"/>
      <protection hidden="1"/>
    </xf>
    <xf numFmtId="165" fontId="5" fillId="3" borderId="41" xfId="0" applyNumberFormat="1" applyFont="1" applyFill="1" applyBorder="1" applyAlignment="1" applyProtection="1">
      <alignment horizontal="center" vertical="center"/>
      <protection hidden="1"/>
    </xf>
    <xf numFmtId="165" fontId="5" fillId="3" borderId="32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9" xfId="0" applyNumberFormat="1" applyFont="1" applyFill="1" applyBorder="1" applyAlignment="1" applyProtection="1">
      <alignment horizontal="center" vertical="center"/>
      <protection hidden="1"/>
    </xf>
    <xf numFmtId="0" fontId="16" fillId="5" borderId="9" xfId="0" applyFont="1" applyFill="1" applyBorder="1" applyAlignment="1" applyProtection="1">
      <alignment horizontal="left" vertical="center" wrapText="1"/>
      <protection hidden="1"/>
    </xf>
    <xf numFmtId="0" fontId="16" fillId="5" borderId="38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horizontal="left" vertical="center" wrapText="1"/>
      <protection hidden="1"/>
    </xf>
    <xf numFmtId="0" fontId="5" fillId="3" borderId="51" xfId="0" applyFont="1" applyFill="1" applyBorder="1" applyAlignment="1" applyProtection="1">
      <alignment horizontal="left" vertical="center" wrapText="1"/>
      <protection hidden="1"/>
    </xf>
    <xf numFmtId="0" fontId="5" fillId="3" borderId="32" xfId="0" applyFont="1" applyFill="1" applyBorder="1" applyAlignment="1" applyProtection="1">
      <alignment horizontal="left" vertical="center" wrapText="1"/>
      <protection hidden="1"/>
    </xf>
    <xf numFmtId="0" fontId="5" fillId="3" borderId="26" xfId="0" applyFont="1" applyFill="1" applyBorder="1" applyAlignment="1" applyProtection="1">
      <alignment horizontal="left" vertical="center" wrapText="1"/>
      <protection hidden="1"/>
    </xf>
    <xf numFmtId="0" fontId="5" fillId="3" borderId="52" xfId="0" applyFont="1" applyFill="1" applyBorder="1" applyAlignment="1" applyProtection="1">
      <alignment horizontal="left" vertical="center" wrapText="1"/>
      <protection hidden="1"/>
    </xf>
    <xf numFmtId="0" fontId="5" fillId="3" borderId="46" xfId="0" applyFont="1" applyFill="1" applyBorder="1" applyAlignment="1" applyProtection="1">
      <alignment horizontal="center" vertical="center" wrapText="1"/>
      <protection hidden="1"/>
    </xf>
    <xf numFmtId="165" fontId="5" fillId="3" borderId="12" xfId="0" applyNumberFormat="1" applyFont="1" applyFill="1" applyBorder="1" applyAlignment="1" applyProtection="1">
      <alignment horizontal="center" vertical="center" wrapText="1"/>
      <protection hidden="1"/>
    </xf>
    <xf numFmtId="165" fontId="5" fillId="3" borderId="32" xfId="0" applyNumberFormat="1" applyFont="1" applyFill="1" applyBorder="1" applyAlignment="1" applyProtection="1">
      <alignment horizontal="center" vertical="center"/>
      <protection hidden="1"/>
    </xf>
  </cellXfs>
  <cellStyles count="2">
    <cellStyle name="Гиперссылка" xfId="1" builtinId="8"/>
    <cellStyle name="Обычный" xfId="0" builtinId="0"/>
  </cellStyles>
  <dxfs count="5">
    <dxf>
      <font>
        <b/>
        <i val="0"/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  <dxf>
      <font>
        <b/>
        <i val="0"/>
        <color rgb="FFFF0000"/>
        <name val="Cambri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5</xdr:row>
      <xdr:rowOff>200025</xdr:rowOff>
    </xdr:from>
    <xdr:to>
      <xdr:col>16</xdr:col>
      <xdr:colOff>0</xdr:colOff>
      <xdr:row>5</xdr:row>
      <xdr:rowOff>742950</xdr:rowOff>
    </xdr:to>
    <xdr:pic>
      <xdr:nvPicPr>
        <xdr:cNvPr id="103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66850"/>
          <a:ext cx="1781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19050</xdr:colOff>
      <xdr:row>5</xdr:row>
      <xdr:rowOff>200025</xdr:rowOff>
    </xdr:from>
    <xdr:to>
      <xdr:col>17</xdr:col>
      <xdr:colOff>638735</xdr:colOff>
      <xdr:row>5</xdr:row>
      <xdr:rowOff>590550</xdr:rowOff>
    </xdr:to>
    <xdr:pic>
      <xdr:nvPicPr>
        <xdr:cNvPr id="1034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46685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19050</xdr:colOff>
      <xdr:row>5</xdr:row>
      <xdr:rowOff>190500</xdr:rowOff>
    </xdr:from>
    <xdr:to>
      <xdr:col>22</xdr:col>
      <xdr:colOff>866775</xdr:colOff>
      <xdr:row>5</xdr:row>
      <xdr:rowOff>600075</xdr:rowOff>
    </xdr:to>
    <xdr:pic>
      <xdr:nvPicPr>
        <xdr:cNvPr id="1035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92625" y="1457325"/>
          <a:ext cx="19431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</xdr:row>
          <xdr:rowOff>76200</xdr:rowOff>
        </xdr:from>
        <xdr:to>
          <xdr:col>2</xdr:col>
          <xdr:colOff>619125</xdr:colOff>
          <xdr:row>3</xdr:row>
          <xdr:rowOff>314325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695325</xdr:colOff>
          <xdr:row>3</xdr:row>
          <xdr:rowOff>57150</xdr:rowOff>
        </xdr:from>
        <xdr:to>
          <xdr:col>5</xdr:col>
          <xdr:colOff>1038225</xdr:colOff>
          <xdr:row>3</xdr:row>
          <xdr:rowOff>285750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247650</xdr:colOff>
          <xdr:row>3</xdr:row>
          <xdr:rowOff>47625</xdr:rowOff>
        </xdr:from>
        <xdr:to>
          <xdr:col>5</xdr:col>
          <xdr:colOff>590550</xdr:colOff>
          <xdr:row>3</xdr:row>
          <xdr:rowOff>276225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</xdr:colOff>
          <xdr:row>3</xdr:row>
          <xdr:rowOff>9525</xdr:rowOff>
        </xdr:from>
        <xdr:to>
          <xdr:col>5</xdr:col>
          <xdr:colOff>0</xdr:colOff>
          <xdr:row>3</xdr:row>
          <xdr:rowOff>314325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d-cge\&#1054;&#1073;&#1097;&#1072;&#1103;\&#1056;&#1072;&#1076;&#1095;&#1077;&#1085;&#1082;&#1086;%20&#1052;&#1043;\&#1058;&#1054;&#1056;&#1043;&#1048;\&#1047;&#1072;&#1082;&#1091;&#1087;&#1082;&#1080;%20&#1073;&#1102;&#1076;&#1078;&#1077;&#1090;\2024\01_&#1057;&#1099;&#1074;&#1086;&#1088;&#1086;&#1090;&#1082;&#1080;\&#1044;&#1058;&#1051;%20&#1050;&#1086;&#1087;&#1080;&#1103;%20nmck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лавная страница"/>
      <sheetName val="АР без корр. коэф. 1 предмет"/>
      <sheetName val="АР без корр. коэф. множество"/>
      <sheetName val="Анализ рынка с корр. коэф."/>
      <sheetName val="Нормативный метод"/>
      <sheetName val="Тарифный метод"/>
      <sheetName val="ДТЛ Копия nmck_"/>
    </sheetNames>
    <definedNames>
      <definedName name="Save90"/>
      <definedName name="Кнопка30_Щелчок"/>
      <definedName name="Кнопка40_Щелчок"/>
      <definedName name="Кнопка90_Щелчок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outlinePr summaryBelow="0"/>
    <pageSetUpPr fitToPage="1"/>
  </sheetPr>
  <dimension ref="A1:W103"/>
  <sheetViews>
    <sheetView tabSelected="1" zoomScale="85" zoomScaleNormal="85" workbookViewId="0">
      <pane ySplit="6" topLeftCell="A7" activePane="bottomLeft" state="frozen"/>
      <selection pane="bottomLeft" activeCell="G4" sqref="G4"/>
    </sheetView>
  </sheetViews>
  <sheetFormatPr defaultColWidth="9.140625" defaultRowHeight="15.75" x14ac:dyDescent="0.25"/>
  <cols>
    <col min="1" max="1" width="9.140625" style="2"/>
    <col min="2" max="2" width="8.5703125" style="2" customWidth="1"/>
    <col min="3" max="3" width="80.5703125" style="2" customWidth="1"/>
    <col min="4" max="4" width="12.42578125" style="2" customWidth="1"/>
    <col min="5" max="7" width="15.7109375" style="2" customWidth="1"/>
    <col min="8" max="12" width="15.7109375" style="2" hidden="1" customWidth="1"/>
    <col min="13" max="13" width="15.7109375" style="3" hidden="1" customWidth="1"/>
    <col min="14" max="14" width="15.7109375" style="2" hidden="1" customWidth="1"/>
    <col min="15" max="15" width="11.85546875" style="2" customWidth="1"/>
    <col min="16" max="16" width="12" style="2" customWidth="1"/>
    <col min="17" max="17" width="9.42578125" style="2" customWidth="1"/>
    <col min="18" max="18" width="19.42578125" style="2" customWidth="1"/>
    <col min="19" max="19" width="11.7109375" style="2" customWidth="1"/>
    <col min="20" max="20" width="14.28515625" style="2" customWidth="1"/>
    <col min="21" max="21" width="13.140625" style="2" customWidth="1"/>
    <col min="22" max="22" width="13" style="2" customWidth="1"/>
    <col min="23" max="23" width="14.85546875" style="2" customWidth="1"/>
    <col min="24" max="16384" width="9.140625" style="2"/>
  </cols>
  <sheetData>
    <row r="1" spans="1:23" hidden="1" x14ac:dyDescent="0.25">
      <c r="B1" s="1" t="s">
        <v>0</v>
      </c>
    </row>
    <row r="2" spans="1:23" ht="20.25" x14ac:dyDescent="0.25">
      <c r="E2" s="4" t="s">
        <v>1</v>
      </c>
    </row>
    <row r="3" spans="1:23" ht="36" customHeight="1" x14ac:dyDescent="0.25">
      <c r="E3" s="64" t="s">
        <v>2</v>
      </c>
      <c r="F3" s="64"/>
      <c r="G3" s="65" t="s">
        <v>42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3" ht="30" customHeight="1" thickBot="1" x14ac:dyDescent="0.3">
      <c r="K4" s="5"/>
      <c r="P4" s="6" t="s">
        <v>3</v>
      </c>
      <c r="Q4" s="66">
        <v>46239</v>
      </c>
      <c r="R4" s="66"/>
      <c r="T4" s="67" t="s">
        <v>4</v>
      </c>
      <c r="U4" s="67"/>
      <c r="V4" s="68">
        <f>SUM(V7:W11)</f>
        <v>36376.699999999997</v>
      </c>
      <c r="W4" s="69"/>
    </row>
    <row r="5" spans="1:23" ht="33.75" customHeight="1" thickBot="1" x14ac:dyDescent="0.3">
      <c r="A5" s="47" t="s">
        <v>32</v>
      </c>
      <c r="B5" s="81" t="s">
        <v>5</v>
      </c>
      <c r="C5" s="70"/>
      <c r="D5" s="72" t="s">
        <v>6</v>
      </c>
      <c r="E5" s="74" t="s">
        <v>7</v>
      </c>
      <c r="F5" s="75"/>
      <c r="G5" s="75"/>
      <c r="H5" s="75"/>
      <c r="I5" s="75"/>
      <c r="J5" s="75"/>
      <c r="K5" s="75"/>
      <c r="L5" s="75"/>
      <c r="M5" s="75"/>
      <c r="N5" s="75"/>
      <c r="O5" s="76" t="s">
        <v>8</v>
      </c>
      <c r="P5" s="77"/>
      <c r="Q5" s="76" t="s">
        <v>9</v>
      </c>
      <c r="R5" s="77"/>
      <c r="S5" s="72" t="s">
        <v>10</v>
      </c>
      <c r="T5" s="72" t="s">
        <v>11</v>
      </c>
      <c r="U5" s="81" t="s">
        <v>12</v>
      </c>
      <c r="V5" s="83" t="s">
        <v>13</v>
      </c>
      <c r="W5" s="84"/>
    </row>
    <row r="6" spans="1:23" ht="60" customHeight="1" thickBot="1" x14ac:dyDescent="0.3">
      <c r="A6" s="106"/>
      <c r="B6" s="82"/>
      <c r="C6" s="71"/>
      <c r="D6" s="80"/>
      <c r="E6" s="118" t="s">
        <v>14</v>
      </c>
      <c r="F6" s="118" t="s">
        <v>15</v>
      </c>
      <c r="G6" s="119" t="s">
        <v>16</v>
      </c>
      <c r="H6" s="9" t="s">
        <v>17</v>
      </c>
      <c r="I6" s="9" t="s">
        <v>18</v>
      </c>
      <c r="J6" s="9" t="s">
        <v>19</v>
      </c>
      <c r="K6" s="9" t="s">
        <v>20</v>
      </c>
      <c r="L6" s="9" t="s">
        <v>21</v>
      </c>
      <c r="M6" s="9" t="s">
        <v>22</v>
      </c>
      <c r="N6" s="9" t="s">
        <v>23</v>
      </c>
      <c r="O6" s="78"/>
      <c r="P6" s="79"/>
      <c r="Q6" s="78"/>
      <c r="R6" s="79"/>
      <c r="S6" s="73"/>
      <c r="T6" s="80"/>
      <c r="U6" s="82"/>
      <c r="V6" s="107"/>
      <c r="W6" s="108"/>
    </row>
    <row r="7" spans="1:23" ht="60" customHeight="1" thickBot="1" x14ac:dyDescent="0.3">
      <c r="A7" s="115">
        <v>1</v>
      </c>
      <c r="B7" s="126" t="s">
        <v>36</v>
      </c>
      <c r="C7" s="127"/>
      <c r="D7" s="131" t="s">
        <v>41</v>
      </c>
      <c r="E7" s="120">
        <v>3506</v>
      </c>
      <c r="F7" s="133">
        <v>3857</v>
      </c>
      <c r="G7" s="122">
        <v>3550</v>
      </c>
      <c r="H7" s="104"/>
      <c r="I7" s="105"/>
      <c r="J7" s="105"/>
      <c r="K7" s="105"/>
      <c r="L7" s="105"/>
      <c r="M7" s="105"/>
      <c r="N7" s="105"/>
      <c r="O7" s="48">
        <f t="shared" ref="O7" si="0">IF(IF((COUNTIF(E7:N7,"&gt;0"))&gt;1,SQRT(DEVSQ(E7:N7)/((COUNTIF(E7:N7,"&gt;0")-1))),0)=0,0,IF((COUNTIF(E7:N7,"&gt;0"))&gt;1,SQRT(DEVSQ(E7:N7)/((COUNTIF(E7:N7,"&gt;0")-1))),0))</f>
        <v>191.21802564960589</v>
      </c>
      <c r="P7" s="49"/>
      <c r="Q7" s="50">
        <f t="shared" ref="Q7" si="1">IF(O7=0,0,ROUND(IF((COUNTIF(E7:N7,"&gt;0"))&gt;1,O7/AVERAGEA(E7:N7)*100,0),2))</f>
        <v>5.26</v>
      </c>
      <c r="R7" s="51"/>
      <c r="S7" s="41" t="s">
        <v>33</v>
      </c>
      <c r="T7" s="40">
        <f t="shared" ref="T7:T10" si="2">IF(COUNTIF(E7:N7,"&gt;0")&gt;0,ROUND(SUM(E7:N7)/(COUNTIF(E7:N7,"&gt;0")),2),"")</f>
        <v>3637.67</v>
      </c>
      <c r="U7" s="123">
        <v>2</v>
      </c>
      <c r="V7" s="62">
        <f t="shared" ref="V7" si="3">IF(COUNTIF(E7:N7,"&gt;0")&gt;1,U7*ROUND((SUM(E7:N7)/(COUNTIF(E7:N7,"&gt;0"))),2),"")</f>
        <v>7275.34</v>
      </c>
      <c r="W7" s="63"/>
    </row>
    <row r="8" spans="1:23" ht="60" customHeight="1" thickBot="1" x14ac:dyDescent="0.3">
      <c r="A8" s="115">
        <v>2</v>
      </c>
      <c r="B8" s="128" t="s">
        <v>37</v>
      </c>
      <c r="C8" s="128"/>
      <c r="D8" s="131" t="s">
        <v>41</v>
      </c>
      <c r="E8" s="120">
        <v>3506</v>
      </c>
      <c r="F8" s="133">
        <v>3857</v>
      </c>
      <c r="G8" s="122">
        <v>3550</v>
      </c>
      <c r="H8" s="104"/>
      <c r="I8" s="105"/>
      <c r="J8" s="105"/>
      <c r="K8" s="105"/>
      <c r="L8" s="105"/>
      <c r="M8" s="105"/>
      <c r="N8" s="105"/>
      <c r="O8" s="48">
        <f t="shared" ref="O8:O10" si="4">IF(IF((COUNTIF(E8:N8,"&gt;0"))&gt;1,SQRT(DEVSQ(E8:N8)/((COUNTIF(E8:N8,"&gt;0")-1))),0)=0,0,IF((COUNTIF(E8:N8,"&gt;0"))&gt;1,SQRT(DEVSQ(E8:N8)/((COUNTIF(E8:N8,"&gt;0")-1))),0))</f>
        <v>191.21802564960589</v>
      </c>
      <c r="P8" s="49"/>
      <c r="Q8" s="50">
        <f t="shared" ref="Q8:Q10" si="5">IF(O8=0,0,ROUND(IF((COUNTIF(E8:N8,"&gt;0"))&gt;1,O8/AVERAGEA(E8:N8)*100,0),2))</f>
        <v>5.26</v>
      </c>
      <c r="R8" s="51"/>
      <c r="S8" s="41" t="s">
        <v>33</v>
      </c>
      <c r="T8" s="40">
        <f t="shared" si="2"/>
        <v>3637.67</v>
      </c>
      <c r="U8" s="123">
        <v>2</v>
      </c>
      <c r="V8" s="62">
        <f t="shared" ref="V8:V10" si="6">IF(COUNTIF(E8:N8,"&gt;0")&gt;1,U8*ROUND((SUM(E8:N8)/(COUNTIF(E8:N8,"&gt;0"))),2),"")</f>
        <v>7275.34</v>
      </c>
      <c r="W8" s="63"/>
    </row>
    <row r="9" spans="1:23" ht="60" customHeight="1" thickBot="1" x14ac:dyDescent="0.3">
      <c r="A9" s="115">
        <v>3</v>
      </c>
      <c r="B9" s="128" t="s">
        <v>38</v>
      </c>
      <c r="C9" s="128"/>
      <c r="D9" s="131" t="s">
        <v>41</v>
      </c>
      <c r="E9" s="120">
        <v>3506</v>
      </c>
      <c r="F9" s="133">
        <v>3857</v>
      </c>
      <c r="G9" s="122">
        <v>3550</v>
      </c>
      <c r="H9" s="104"/>
      <c r="I9" s="105"/>
      <c r="J9" s="105"/>
      <c r="K9" s="105"/>
      <c r="L9" s="105"/>
      <c r="M9" s="105"/>
      <c r="N9" s="105"/>
      <c r="O9" s="48">
        <f t="shared" si="4"/>
        <v>191.21802564960589</v>
      </c>
      <c r="P9" s="49"/>
      <c r="Q9" s="50">
        <f t="shared" si="5"/>
        <v>5.26</v>
      </c>
      <c r="R9" s="51"/>
      <c r="S9" s="41" t="s">
        <v>33</v>
      </c>
      <c r="T9" s="40">
        <f t="shared" si="2"/>
        <v>3637.67</v>
      </c>
      <c r="U9" s="123">
        <v>2</v>
      </c>
      <c r="V9" s="62">
        <f t="shared" si="6"/>
        <v>7275.34</v>
      </c>
      <c r="W9" s="63"/>
    </row>
    <row r="10" spans="1:23" ht="60" customHeight="1" thickBot="1" x14ac:dyDescent="0.3">
      <c r="A10" s="116">
        <v>4</v>
      </c>
      <c r="B10" s="129" t="s">
        <v>39</v>
      </c>
      <c r="C10" s="130"/>
      <c r="D10" s="131" t="s">
        <v>41</v>
      </c>
      <c r="E10" s="120">
        <v>3506</v>
      </c>
      <c r="F10" s="133">
        <v>3857</v>
      </c>
      <c r="G10" s="122">
        <v>3550</v>
      </c>
      <c r="H10" s="104"/>
      <c r="I10" s="105"/>
      <c r="J10" s="105"/>
      <c r="K10" s="105"/>
      <c r="L10" s="105"/>
      <c r="M10" s="105"/>
      <c r="N10" s="105"/>
      <c r="O10" s="48">
        <f t="shared" si="4"/>
        <v>191.21802564960589</v>
      </c>
      <c r="P10" s="49"/>
      <c r="Q10" s="50">
        <f t="shared" si="5"/>
        <v>5.26</v>
      </c>
      <c r="R10" s="51"/>
      <c r="S10" s="41" t="s">
        <v>33</v>
      </c>
      <c r="T10" s="40">
        <f t="shared" si="2"/>
        <v>3637.67</v>
      </c>
      <c r="U10" s="123">
        <v>2</v>
      </c>
      <c r="V10" s="62">
        <f t="shared" si="6"/>
        <v>7275.34</v>
      </c>
      <c r="W10" s="63"/>
    </row>
    <row r="11" spans="1:23" ht="16.5" customHeight="1" thickBot="1" x14ac:dyDescent="0.3">
      <c r="A11" s="117">
        <v>5</v>
      </c>
      <c r="B11" s="124" t="s">
        <v>40</v>
      </c>
      <c r="C11" s="125"/>
      <c r="D11" s="131" t="s">
        <v>41</v>
      </c>
      <c r="E11" s="120">
        <v>3506</v>
      </c>
      <c r="F11" s="121">
        <v>3857</v>
      </c>
      <c r="G11" s="132">
        <v>3550</v>
      </c>
      <c r="H11" s="35"/>
      <c r="I11" s="13"/>
      <c r="J11" s="14"/>
      <c r="K11" s="12"/>
      <c r="L11" s="15"/>
      <c r="M11" s="12"/>
      <c r="N11" s="13"/>
      <c r="O11" s="48">
        <f t="shared" ref="O11:O56" si="7">IF(IF((COUNTIF(E11:N11,"&gt;0"))&gt;1,SQRT(DEVSQ(E11:N11)/((COUNTIF(E11:N11,"&gt;0")-1))),0)=0,0,IF((COUNTIF(E11:N11,"&gt;0"))&gt;1,SQRT(DEVSQ(E11:N11)/((COUNTIF(E11:N11,"&gt;0")-1))),0))</f>
        <v>191.21802564960589</v>
      </c>
      <c r="P11" s="49"/>
      <c r="Q11" s="50">
        <f t="shared" ref="Q11:Q56" si="8">IF(O11=0,0,ROUND(IF((COUNTIF(E11:N11,"&gt;0"))&gt;1,O11/AVERAGEA(E11:N11)*100,0),2))</f>
        <v>5.26</v>
      </c>
      <c r="R11" s="51"/>
      <c r="S11" s="41" t="s">
        <v>33</v>
      </c>
      <c r="T11" s="40">
        <f t="shared" ref="T11:T56" si="9">IF(COUNTIF(E11:N11,"&gt;0")&gt;0,ROUND(SUM(E11:N11)/(COUNTIF(E11:N11,"&gt;0")),2),"")</f>
        <v>3637.67</v>
      </c>
      <c r="U11" s="123">
        <v>2</v>
      </c>
      <c r="V11" s="62">
        <f>IF(COUNTIF(E11:N11,"&gt;0")&gt;1,U11*ROUND((SUM(E11:N11)/(COUNTIF(E11:N11,"&gt;0"))),2),"")</f>
        <v>7275.34</v>
      </c>
      <c r="W11" s="63"/>
    </row>
    <row r="12" spans="1:23" ht="18" hidden="1" customHeight="1" x14ac:dyDescent="0.3">
      <c r="A12" s="31"/>
      <c r="B12" s="52"/>
      <c r="C12" s="52"/>
      <c r="D12" s="46"/>
      <c r="E12" s="17"/>
      <c r="F12" s="11"/>
      <c r="G12" s="113"/>
      <c r="H12" s="35"/>
      <c r="I12" s="13"/>
      <c r="J12" s="14"/>
      <c r="K12" s="12"/>
      <c r="L12" s="15"/>
      <c r="M12" s="12"/>
      <c r="N12" s="13"/>
      <c r="O12" s="53"/>
      <c r="P12" s="54"/>
      <c r="Q12" s="55"/>
      <c r="R12" s="56"/>
      <c r="S12" s="42"/>
      <c r="T12" s="38"/>
      <c r="U12" s="16"/>
      <c r="V12" s="57" t="str">
        <f t="shared" ref="V12:V57" si="10">IF(COUNTIF(E12:N12,"&gt;0")&gt;1,U12*ROUND((SUM(E12:N12)/(COUNTIF(E12:N12,"&gt;0"))),2),"")</f>
        <v/>
      </c>
      <c r="W12" s="58"/>
    </row>
    <row r="13" spans="1:23" ht="18" hidden="1" customHeight="1" thickBot="1" x14ac:dyDescent="0.3">
      <c r="A13" s="32"/>
      <c r="B13" s="59"/>
      <c r="C13" s="59"/>
      <c r="D13" s="33"/>
      <c r="E13" s="10"/>
      <c r="F13" s="11"/>
      <c r="G13" s="36"/>
      <c r="H13" s="35"/>
      <c r="I13" s="13"/>
      <c r="J13" s="14"/>
      <c r="K13" s="12"/>
      <c r="L13" s="15"/>
      <c r="M13" s="12"/>
      <c r="N13" s="13"/>
      <c r="O13" s="53"/>
      <c r="P13" s="54"/>
      <c r="Q13" s="55"/>
      <c r="R13" s="56"/>
      <c r="S13" s="42"/>
      <c r="T13" s="39"/>
      <c r="U13" s="16"/>
      <c r="V13" s="60" t="str">
        <f t="shared" si="10"/>
        <v/>
      </c>
      <c r="W13" s="61"/>
    </row>
    <row r="14" spans="1:23" ht="18" hidden="1" customHeight="1" x14ac:dyDescent="0.3">
      <c r="A14" s="28"/>
      <c r="B14" s="59"/>
      <c r="C14" s="59"/>
      <c r="D14" s="33"/>
      <c r="E14" s="10"/>
      <c r="F14" s="11"/>
      <c r="G14" s="36"/>
      <c r="H14" s="35"/>
      <c r="I14" s="13"/>
      <c r="J14" s="14"/>
      <c r="K14" s="12"/>
      <c r="L14" s="15"/>
      <c r="M14" s="12"/>
      <c r="N14" s="13"/>
      <c r="O14" s="53">
        <f t="shared" si="7"/>
        <v>0</v>
      </c>
      <c r="P14" s="54"/>
      <c r="Q14" s="55">
        <f t="shared" si="8"/>
        <v>0</v>
      </c>
      <c r="R14" s="56"/>
      <c r="S14" s="42"/>
      <c r="T14" s="39" t="str">
        <f t="shared" si="9"/>
        <v/>
      </c>
      <c r="U14" s="16"/>
      <c r="V14" s="60" t="str">
        <f t="shared" si="10"/>
        <v/>
      </c>
      <c r="W14" s="61"/>
    </row>
    <row r="15" spans="1:23" ht="18" hidden="1" customHeight="1" x14ac:dyDescent="0.3">
      <c r="A15" s="28"/>
      <c r="B15" s="59"/>
      <c r="C15" s="59"/>
      <c r="D15" s="33"/>
      <c r="E15" s="10"/>
      <c r="F15" s="11"/>
      <c r="G15" s="36"/>
      <c r="H15" s="35"/>
      <c r="I15" s="13"/>
      <c r="J15" s="14"/>
      <c r="K15" s="12"/>
      <c r="L15" s="15"/>
      <c r="M15" s="12"/>
      <c r="N15" s="13"/>
      <c r="O15" s="53">
        <f t="shared" si="7"/>
        <v>0</v>
      </c>
      <c r="P15" s="54"/>
      <c r="Q15" s="55">
        <f t="shared" si="8"/>
        <v>0</v>
      </c>
      <c r="R15" s="56"/>
      <c r="S15" s="42"/>
      <c r="T15" s="39" t="str">
        <f t="shared" si="9"/>
        <v/>
      </c>
      <c r="U15" s="16"/>
      <c r="V15" s="60" t="str">
        <f t="shared" si="10"/>
        <v/>
      </c>
      <c r="W15" s="61"/>
    </row>
    <row r="16" spans="1:23" ht="18" hidden="1" customHeight="1" x14ac:dyDescent="0.3">
      <c r="A16" s="28"/>
      <c r="B16" s="59"/>
      <c r="C16" s="59"/>
      <c r="D16" s="33"/>
      <c r="E16" s="10"/>
      <c r="F16" s="11"/>
      <c r="G16" s="36"/>
      <c r="H16" s="35"/>
      <c r="I16" s="13"/>
      <c r="J16" s="14"/>
      <c r="K16" s="12"/>
      <c r="L16" s="15"/>
      <c r="M16" s="12"/>
      <c r="N16" s="13"/>
      <c r="O16" s="53">
        <f t="shared" si="7"/>
        <v>0</v>
      </c>
      <c r="P16" s="54"/>
      <c r="Q16" s="55">
        <f t="shared" si="8"/>
        <v>0</v>
      </c>
      <c r="R16" s="56"/>
      <c r="S16" s="42"/>
      <c r="T16" s="39" t="str">
        <f t="shared" si="9"/>
        <v/>
      </c>
      <c r="U16" s="16"/>
      <c r="V16" s="60" t="str">
        <f t="shared" si="10"/>
        <v/>
      </c>
      <c r="W16" s="61"/>
    </row>
    <row r="17" spans="1:23" ht="18" hidden="1" customHeight="1" x14ac:dyDescent="0.3">
      <c r="A17" s="28"/>
      <c r="B17" s="59"/>
      <c r="C17" s="59"/>
      <c r="D17" s="33"/>
      <c r="E17" s="10"/>
      <c r="F17" s="11"/>
      <c r="G17" s="36"/>
      <c r="H17" s="35"/>
      <c r="I17" s="13"/>
      <c r="J17" s="14"/>
      <c r="K17" s="12"/>
      <c r="L17" s="15"/>
      <c r="M17" s="12"/>
      <c r="N17" s="13"/>
      <c r="O17" s="53">
        <f t="shared" si="7"/>
        <v>0</v>
      </c>
      <c r="P17" s="54"/>
      <c r="Q17" s="55">
        <f t="shared" si="8"/>
        <v>0</v>
      </c>
      <c r="R17" s="56"/>
      <c r="S17" s="42"/>
      <c r="T17" s="39" t="str">
        <f t="shared" si="9"/>
        <v/>
      </c>
      <c r="U17" s="16"/>
      <c r="V17" s="60" t="str">
        <f t="shared" si="10"/>
        <v/>
      </c>
      <c r="W17" s="61"/>
    </row>
    <row r="18" spans="1:23" ht="18" hidden="1" customHeight="1" x14ac:dyDescent="0.3">
      <c r="A18" s="28"/>
      <c r="B18" s="59"/>
      <c r="C18" s="59"/>
      <c r="D18" s="33"/>
      <c r="E18" s="10"/>
      <c r="F18" s="11"/>
      <c r="G18" s="36"/>
      <c r="H18" s="35"/>
      <c r="I18" s="13"/>
      <c r="J18" s="14"/>
      <c r="K18" s="12"/>
      <c r="L18" s="15"/>
      <c r="M18" s="12"/>
      <c r="N18" s="13"/>
      <c r="O18" s="53">
        <f t="shared" si="7"/>
        <v>0</v>
      </c>
      <c r="P18" s="54"/>
      <c r="Q18" s="55">
        <f t="shared" si="8"/>
        <v>0</v>
      </c>
      <c r="R18" s="56"/>
      <c r="S18" s="42"/>
      <c r="T18" s="39" t="str">
        <f t="shared" si="9"/>
        <v/>
      </c>
      <c r="U18" s="16"/>
      <c r="V18" s="60" t="str">
        <f t="shared" si="10"/>
        <v/>
      </c>
      <c r="W18" s="61"/>
    </row>
    <row r="19" spans="1:23" ht="18" hidden="1" customHeight="1" x14ac:dyDescent="0.3">
      <c r="A19" s="28"/>
      <c r="B19" s="59"/>
      <c r="C19" s="59"/>
      <c r="D19" s="33"/>
      <c r="E19" s="10"/>
      <c r="F19" s="11"/>
      <c r="G19" s="36"/>
      <c r="H19" s="35"/>
      <c r="I19" s="13"/>
      <c r="J19" s="14"/>
      <c r="K19" s="12"/>
      <c r="L19" s="15"/>
      <c r="M19" s="12"/>
      <c r="N19" s="13"/>
      <c r="O19" s="53">
        <f t="shared" si="7"/>
        <v>0</v>
      </c>
      <c r="P19" s="54"/>
      <c r="Q19" s="55">
        <f t="shared" si="8"/>
        <v>0</v>
      </c>
      <c r="R19" s="56"/>
      <c r="S19" s="42"/>
      <c r="T19" s="39" t="str">
        <f t="shared" si="9"/>
        <v/>
      </c>
      <c r="U19" s="16"/>
      <c r="V19" s="60" t="str">
        <f t="shared" si="10"/>
        <v/>
      </c>
      <c r="W19" s="61"/>
    </row>
    <row r="20" spans="1:23" ht="18" hidden="1" customHeight="1" x14ac:dyDescent="0.3">
      <c r="A20" s="28"/>
      <c r="B20" s="59"/>
      <c r="C20" s="59"/>
      <c r="D20" s="33"/>
      <c r="E20" s="10"/>
      <c r="F20" s="11"/>
      <c r="G20" s="36"/>
      <c r="H20" s="35"/>
      <c r="I20" s="13"/>
      <c r="J20" s="14"/>
      <c r="K20" s="12"/>
      <c r="L20" s="15"/>
      <c r="M20" s="12"/>
      <c r="N20" s="13"/>
      <c r="O20" s="53">
        <f t="shared" si="7"/>
        <v>0</v>
      </c>
      <c r="P20" s="54"/>
      <c r="Q20" s="55">
        <f t="shared" si="8"/>
        <v>0</v>
      </c>
      <c r="R20" s="56"/>
      <c r="S20" s="42"/>
      <c r="T20" s="39" t="str">
        <f t="shared" si="9"/>
        <v/>
      </c>
      <c r="U20" s="16"/>
      <c r="V20" s="60" t="str">
        <f t="shared" si="10"/>
        <v/>
      </c>
      <c r="W20" s="61"/>
    </row>
    <row r="21" spans="1:23" ht="18" hidden="1" customHeight="1" x14ac:dyDescent="0.3">
      <c r="A21" s="28"/>
      <c r="B21" s="59"/>
      <c r="C21" s="59"/>
      <c r="D21" s="33"/>
      <c r="E21" s="10"/>
      <c r="F21" s="11"/>
      <c r="G21" s="36"/>
      <c r="H21" s="35"/>
      <c r="I21" s="13"/>
      <c r="J21" s="14"/>
      <c r="K21" s="12"/>
      <c r="L21" s="15"/>
      <c r="M21" s="12"/>
      <c r="N21" s="13"/>
      <c r="O21" s="53">
        <f t="shared" si="7"/>
        <v>0</v>
      </c>
      <c r="P21" s="54"/>
      <c r="Q21" s="55">
        <f t="shared" si="8"/>
        <v>0</v>
      </c>
      <c r="R21" s="56"/>
      <c r="S21" s="42"/>
      <c r="T21" s="39" t="str">
        <f t="shared" si="9"/>
        <v/>
      </c>
      <c r="U21" s="16"/>
      <c r="V21" s="60" t="str">
        <f t="shared" si="10"/>
        <v/>
      </c>
      <c r="W21" s="61"/>
    </row>
    <row r="22" spans="1:23" ht="18" hidden="1" customHeight="1" x14ac:dyDescent="0.3">
      <c r="A22" s="28"/>
      <c r="B22" s="59"/>
      <c r="C22" s="59"/>
      <c r="D22" s="33"/>
      <c r="E22" s="10"/>
      <c r="F22" s="11"/>
      <c r="G22" s="36"/>
      <c r="H22" s="35"/>
      <c r="I22" s="13"/>
      <c r="J22" s="14"/>
      <c r="K22" s="12"/>
      <c r="L22" s="15"/>
      <c r="M22" s="12"/>
      <c r="N22" s="13"/>
      <c r="O22" s="53">
        <f t="shared" si="7"/>
        <v>0</v>
      </c>
      <c r="P22" s="54"/>
      <c r="Q22" s="55">
        <f t="shared" si="8"/>
        <v>0</v>
      </c>
      <c r="R22" s="56"/>
      <c r="S22" s="42"/>
      <c r="T22" s="39" t="str">
        <f t="shared" si="9"/>
        <v/>
      </c>
      <c r="U22" s="16"/>
      <c r="V22" s="60" t="str">
        <f t="shared" si="10"/>
        <v/>
      </c>
      <c r="W22" s="61"/>
    </row>
    <row r="23" spans="1:23" ht="18" hidden="1" customHeight="1" x14ac:dyDescent="0.3">
      <c r="A23" s="28"/>
      <c r="B23" s="59"/>
      <c r="C23" s="59"/>
      <c r="D23" s="33"/>
      <c r="E23" s="10"/>
      <c r="F23" s="11"/>
      <c r="G23" s="36"/>
      <c r="H23" s="35"/>
      <c r="I23" s="13"/>
      <c r="J23" s="14"/>
      <c r="K23" s="12"/>
      <c r="L23" s="15"/>
      <c r="M23" s="12"/>
      <c r="N23" s="13"/>
      <c r="O23" s="53">
        <f t="shared" si="7"/>
        <v>0</v>
      </c>
      <c r="P23" s="54"/>
      <c r="Q23" s="55">
        <f t="shared" si="8"/>
        <v>0</v>
      </c>
      <c r="R23" s="56"/>
      <c r="S23" s="42"/>
      <c r="T23" s="39" t="str">
        <f t="shared" si="9"/>
        <v/>
      </c>
      <c r="U23" s="16"/>
      <c r="V23" s="60" t="str">
        <f t="shared" si="10"/>
        <v/>
      </c>
      <c r="W23" s="61"/>
    </row>
    <row r="24" spans="1:23" ht="18" hidden="1" customHeight="1" x14ac:dyDescent="0.3">
      <c r="A24" s="28"/>
      <c r="B24" s="59"/>
      <c r="C24" s="59"/>
      <c r="D24" s="33"/>
      <c r="E24" s="10"/>
      <c r="F24" s="11"/>
      <c r="G24" s="36"/>
      <c r="H24" s="35"/>
      <c r="I24" s="13"/>
      <c r="J24" s="14"/>
      <c r="K24" s="12"/>
      <c r="L24" s="15"/>
      <c r="M24" s="12"/>
      <c r="N24" s="13"/>
      <c r="O24" s="53">
        <f t="shared" si="7"/>
        <v>0</v>
      </c>
      <c r="P24" s="54"/>
      <c r="Q24" s="55">
        <f t="shared" si="8"/>
        <v>0</v>
      </c>
      <c r="R24" s="56"/>
      <c r="S24" s="42"/>
      <c r="T24" s="39" t="str">
        <f t="shared" si="9"/>
        <v/>
      </c>
      <c r="U24" s="16"/>
      <c r="V24" s="60" t="str">
        <f t="shared" si="10"/>
        <v/>
      </c>
      <c r="W24" s="61"/>
    </row>
    <row r="25" spans="1:23" ht="18" hidden="1" customHeight="1" x14ac:dyDescent="0.3">
      <c r="A25" s="28"/>
      <c r="B25" s="59"/>
      <c r="C25" s="59"/>
      <c r="D25" s="33"/>
      <c r="E25" s="10"/>
      <c r="F25" s="11"/>
      <c r="G25" s="36"/>
      <c r="H25" s="35"/>
      <c r="I25" s="13"/>
      <c r="J25" s="14"/>
      <c r="K25" s="12"/>
      <c r="L25" s="15"/>
      <c r="M25" s="12"/>
      <c r="N25" s="13"/>
      <c r="O25" s="53">
        <f t="shared" si="7"/>
        <v>0</v>
      </c>
      <c r="P25" s="54"/>
      <c r="Q25" s="55">
        <f t="shared" si="8"/>
        <v>0</v>
      </c>
      <c r="R25" s="56"/>
      <c r="S25" s="42"/>
      <c r="T25" s="39" t="str">
        <f t="shared" si="9"/>
        <v/>
      </c>
      <c r="U25" s="16"/>
      <c r="V25" s="60" t="str">
        <f t="shared" si="10"/>
        <v/>
      </c>
      <c r="W25" s="61"/>
    </row>
    <row r="26" spans="1:23" ht="18" hidden="1" customHeight="1" x14ac:dyDescent="0.3">
      <c r="A26" s="28"/>
      <c r="B26" s="59"/>
      <c r="C26" s="59"/>
      <c r="D26" s="33"/>
      <c r="E26" s="10"/>
      <c r="F26" s="11"/>
      <c r="G26" s="36"/>
      <c r="H26" s="35"/>
      <c r="I26" s="13"/>
      <c r="J26" s="14"/>
      <c r="K26" s="12"/>
      <c r="L26" s="15"/>
      <c r="M26" s="12"/>
      <c r="N26" s="13"/>
      <c r="O26" s="53">
        <f t="shared" si="7"/>
        <v>0</v>
      </c>
      <c r="P26" s="54"/>
      <c r="Q26" s="55">
        <f t="shared" si="8"/>
        <v>0</v>
      </c>
      <c r="R26" s="56"/>
      <c r="S26" s="42"/>
      <c r="T26" s="39" t="str">
        <f t="shared" si="9"/>
        <v/>
      </c>
      <c r="U26" s="16"/>
      <c r="V26" s="60" t="str">
        <f t="shared" si="10"/>
        <v/>
      </c>
      <c r="W26" s="61"/>
    </row>
    <row r="27" spans="1:23" ht="18" hidden="1" customHeight="1" x14ac:dyDescent="0.3">
      <c r="A27" s="28"/>
      <c r="B27" s="85"/>
      <c r="C27" s="85"/>
      <c r="D27" s="33"/>
      <c r="E27" s="10"/>
      <c r="F27" s="11"/>
      <c r="G27" s="36"/>
      <c r="H27" s="35"/>
      <c r="I27" s="13"/>
      <c r="J27" s="14"/>
      <c r="K27" s="12"/>
      <c r="L27" s="15"/>
      <c r="M27" s="12"/>
      <c r="N27" s="13"/>
      <c r="O27" s="53">
        <f t="shared" si="7"/>
        <v>0</v>
      </c>
      <c r="P27" s="54"/>
      <c r="Q27" s="55">
        <f t="shared" si="8"/>
        <v>0</v>
      </c>
      <c r="R27" s="56"/>
      <c r="S27" s="42"/>
      <c r="T27" s="39" t="str">
        <f t="shared" si="9"/>
        <v/>
      </c>
      <c r="U27" s="16"/>
      <c r="V27" s="60" t="str">
        <f t="shared" si="10"/>
        <v/>
      </c>
      <c r="W27" s="61"/>
    </row>
    <row r="28" spans="1:23" ht="18" hidden="1" customHeight="1" x14ac:dyDescent="0.3">
      <c r="A28" s="28"/>
      <c r="B28" s="85"/>
      <c r="C28" s="85"/>
      <c r="D28" s="33"/>
      <c r="E28" s="10"/>
      <c r="F28" s="11"/>
      <c r="G28" s="36"/>
      <c r="H28" s="35"/>
      <c r="I28" s="13"/>
      <c r="J28" s="14"/>
      <c r="K28" s="12"/>
      <c r="L28" s="15"/>
      <c r="M28" s="12"/>
      <c r="N28" s="13"/>
      <c r="O28" s="53">
        <f t="shared" si="7"/>
        <v>0</v>
      </c>
      <c r="P28" s="54"/>
      <c r="Q28" s="55">
        <f t="shared" si="8"/>
        <v>0</v>
      </c>
      <c r="R28" s="56"/>
      <c r="S28" s="42"/>
      <c r="T28" s="39" t="str">
        <f t="shared" si="9"/>
        <v/>
      </c>
      <c r="U28" s="16"/>
      <c r="V28" s="60" t="str">
        <f t="shared" si="10"/>
        <v/>
      </c>
      <c r="W28" s="61"/>
    </row>
    <row r="29" spans="1:23" ht="18" hidden="1" customHeight="1" x14ac:dyDescent="0.3">
      <c r="A29" s="28"/>
      <c r="B29" s="59"/>
      <c r="C29" s="59"/>
      <c r="D29" s="33"/>
      <c r="E29" s="10"/>
      <c r="F29" s="11"/>
      <c r="G29" s="36"/>
      <c r="H29" s="35"/>
      <c r="I29" s="13"/>
      <c r="J29" s="14"/>
      <c r="K29" s="12"/>
      <c r="L29" s="15"/>
      <c r="M29" s="12"/>
      <c r="N29" s="13"/>
      <c r="O29" s="53">
        <f t="shared" si="7"/>
        <v>0</v>
      </c>
      <c r="P29" s="54"/>
      <c r="Q29" s="55">
        <f t="shared" si="8"/>
        <v>0</v>
      </c>
      <c r="R29" s="56"/>
      <c r="S29" s="42"/>
      <c r="T29" s="39" t="str">
        <f t="shared" si="9"/>
        <v/>
      </c>
      <c r="U29" s="16"/>
      <c r="V29" s="60" t="str">
        <f t="shared" si="10"/>
        <v/>
      </c>
      <c r="W29" s="61"/>
    </row>
    <row r="30" spans="1:23" ht="18" hidden="1" customHeight="1" x14ac:dyDescent="0.3">
      <c r="A30" s="28"/>
      <c r="B30" s="85"/>
      <c r="C30" s="85"/>
      <c r="D30" s="33"/>
      <c r="E30" s="10"/>
      <c r="F30" s="11"/>
      <c r="G30" s="36"/>
      <c r="H30" s="35"/>
      <c r="I30" s="13"/>
      <c r="J30" s="14"/>
      <c r="K30" s="12"/>
      <c r="L30" s="15"/>
      <c r="M30" s="12"/>
      <c r="N30" s="13"/>
      <c r="O30" s="53">
        <f t="shared" si="7"/>
        <v>0</v>
      </c>
      <c r="P30" s="54"/>
      <c r="Q30" s="55">
        <f t="shared" si="8"/>
        <v>0</v>
      </c>
      <c r="R30" s="56"/>
      <c r="S30" s="42"/>
      <c r="T30" s="39" t="str">
        <f t="shared" si="9"/>
        <v/>
      </c>
      <c r="U30" s="16"/>
      <c r="V30" s="60" t="str">
        <f t="shared" si="10"/>
        <v/>
      </c>
      <c r="W30" s="61"/>
    </row>
    <row r="31" spans="1:23" ht="18" hidden="1" customHeight="1" x14ac:dyDescent="0.3">
      <c r="A31" s="28"/>
      <c r="B31" s="85"/>
      <c r="C31" s="85"/>
      <c r="D31" s="33"/>
      <c r="E31" s="10"/>
      <c r="F31" s="11"/>
      <c r="G31" s="36"/>
      <c r="H31" s="35"/>
      <c r="I31" s="13"/>
      <c r="J31" s="14"/>
      <c r="K31" s="12"/>
      <c r="L31" s="15"/>
      <c r="M31" s="12"/>
      <c r="N31" s="13"/>
      <c r="O31" s="53">
        <f t="shared" si="7"/>
        <v>0</v>
      </c>
      <c r="P31" s="54"/>
      <c r="Q31" s="55">
        <f t="shared" si="8"/>
        <v>0</v>
      </c>
      <c r="R31" s="56"/>
      <c r="S31" s="42"/>
      <c r="T31" s="39" t="str">
        <f t="shared" si="9"/>
        <v/>
      </c>
      <c r="U31" s="16"/>
      <c r="V31" s="60" t="str">
        <f t="shared" si="10"/>
        <v/>
      </c>
      <c r="W31" s="61"/>
    </row>
    <row r="32" spans="1:23" ht="18" hidden="1" customHeight="1" x14ac:dyDescent="0.3">
      <c r="A32" s="28"/>
      <c r="B32" s="85"/>
      <c r="C32" s="85"/>
      <c r="D32" s="33"/>
      <c r="E32" s="10"/>
      <c r="F32" s="11"/>
      <c r="G32" s="36"/>
      <c r="H32" s="35"/>
      <c r="I32" s="13"/>
      <c r="J32" s="14"/>
      <c r="K32" s="12"/>
      <c r="L32" s="15"/>
      <c r="M32" s="12"/>
      <c r="N32" s="13"/>
      <c r="O32" s="53">
        <f t="shared" si="7"/>
        <v>0</v>
      </c>
      <c r="P32" s="54"/>
      <c r="Q32" s="55">
        <f t="shared" si="8"/>
        <v>0</v>
      </c>
      <c r="R32" s="56"/>
      <c r="S32" s="42"/>
      <c r="T32" s="39" t="str">
        <f t="shared" si="9"/>
        <v/>
      </c>
      <c r="U32" s="16"/>
      <c r="V32" s="60" t="str">
        <f t="shared" si="10"/>
        <v/>
      </c>
      <c r="W32" s="61"/>
    </row>
    <row r="33" spans="1:23" ht="18" hidden="1" customHeight="1" x14ac:dyDescent="0.3">
      <c r="A33" s="28"/>
      <c r="B33" s="85"/>
      <c r="C33" s="85"/>
      <c r="D33" s="33"/>
      <c r="E33" s="10"/>
      <c r="F33" s="11"/>
      <c r="G33" s="36"/>
      <c r="H33" s="35"/>
      <c r="I33" s="13"/>
      <c r="J33" s="14"/>
      <c r="K33" s="12"/>
      <c r="L33" s="15"/>
      <c r="M33" s="12"/>
      <c r="N33" s="13"/>
      <c r="O33" s="53">
        <f t="shared" si="7"/>
        <v>0</v>
      </c>
      <c r="P33" s="54"/>
      <c r="Q33" s="55">
        <f t="shared" si="8"/>
        <v>0</v>
      </c>
      <c r="R33" s="56"/>
      <c r="S33" s="42"/>
      <c r="T33" s="39" t="str">
        <f t="shared" si="9"/>
        <v/>
      </c>
      <c r="U33" s="16"/>
      <c r="V33" s="60" t="str">
        <f t="shared" si="10"/>
        <v/>
      </c>
      <c r="W33" s="61"/>
    </row>
    <row r="34" spans="1:23" ht="18" hidden="1" customHeight="1" x14ac:dyDescent="0.3">
      <c r="A34" s="28"/>
      <c r="B34" s="59"/>
      <c r="C34" s="59"/>
      <c r="D34" s="33"/>
      <c r="E34" s="10"/>
      <c r="F34" s="11"/>
      <c r="G34" s="36"/>
      <c r="H34" s="35"/>
      <c r="I34" s="13"/>
      <c r="J34" s="14"/>
      <c r="K34" s="12"/>
      <c r="L34" s="15"/>
      <c r="M34" s="12"/>
      <c r="N34" s="13"/>
      <c r="O34" s="53">
        <f t="shared" si="7"/>
        <v>0</v>
      </c>
      <c r="P34" s="54"/>
      <c r="Q34" s="55">
        <f t="shared" si="8"/>
        <v>0</v>
      </c>
      <c r="R34" s="56"/>
      <c r="S34" s="42"/>
      <c r="T34" s="39" t="str">
        <f t="shared" si="9"/>
        <v/>
      </c>
      <c r="U34" s="18"/>
      <c r="V34" s="60" t="str">
        <f t="shared" si="10"/>
        <v/>
      </c>
      <c r="W34" s="61"/>
    </row>
    <row r="35" spans="1:23" ht="18" hidden="1" customHeight="1" x14ac:dyDescent="0.3">
      <c r="A35" s="28"/>
      <c r="B35" s="85"/>
      <c r="C35" s="85"/>
      <c r="D35" s="33"/>
      <c r="E35" s="10"/>
      <c r="F35" s="11"/>
      <c r="G35" s="36"/>
      <c r="H35" s="35"/>
      <c r="I35" s="13"/>
      <c r="J35" s="14"/>
      <c r="K35" s="12"/>
      <c r="L35" s="15"/>
      <c r="M35" s="12"/>
      <c r="N35" s="13"/>
      <c r="O35" s="53">
        <f t="shared" si="7"/>
        <v>0</v>
      </c>
      <c r="P35" s="54"/>
      <c r="Q35" s="55">
        <f t="shared" si="8"/>
        <v>0</v>
      </c>
      <c r="R35" s="56"/>
      <c r="S35" s="42"/>
      <c r="T35" s="39" t="str">
        <f t="shared" si="9"/>
        <v/>
      </c>
      <c r="U35" s="16"/>
      <c r="V35" s="60" t="str">
        <f t="shared" si="10"/>
        <v/>
      </c>
      <c r="W35" s="61"/>
    </row>
    <row r="36" spans="1:23" ht="18" hidden="1" customHeight="1" x14ac:dyDescent="0.3">
      <c r="A36" s="28"/>
      <c r="B36" s="85"/>
      <c r="C36" s="85"/>
      <c r="D36" s="33"/>
      <c r="E36" s="10"/>
      <c r="F36" s="11"/>
      <c r="G36" s="36"/>
      <c r="H36" s="35"/>
      <c r="I36" s="13"/>
      <c r="J36" s="14"/>
      <c r="K36" s="12"/>
      <c r="L36" s="15"/>
      <c r="M36" s="12"/>
      <c r="N36" s="13"/>
      <c r="O36" s="53">
        <f t="shared" si="7"/>
        <v>0</v>
      </c>
      <c r="P36" s="54"/>
      <c r="Q36" s="55">
        <f t="shared" si="8"/>
        <v>0</v>
      </c>
      <c r="R36" s="56"/>
      <c r="S36" s="42"/>
      <c r="T36" s="39" t="str">
        <f t="shared" si="9"/>
        <v/>
      </c>
      <c r="U36" s="16"/>
      <c r="V36" s="60" t="str">
        <f t="shared" si="10"/>
        <v/>
      </c>
      <c r="W36" s="61"/>
    </row>
    <row r="37" spans="1:23" ht="18" hidden="1" customHeight="1" x14ac:dyDescent="0.3">
      <c r="A37" s="28"/>
      <c r="B37" s="85"/>
      <c r="C37" s="85"/>
      <c r="D37" s="33"/>
      <c r="E37" s="10"/>
      <c r="F37" s="11"/>
      <c r="G37" s="36"/>
      <c r="H37" s="35"/>
      <c r="I37" s="13"/>
      <c r="J37" s="14"/>
      <c r="K37" s="12"/>
      <c r="L37" s="15"/>
      <c r="M37" s="12"/>
      <c r="N37" s="13"/>
      <c r="O37" s="53">
        <f t="shared" si="7"/>
        <v>0</v>
      </c>
      <c r="P37" s="54"/>
      <c r="Q37" s="55">
        <f t="shared" si="8"/>
        <v>0</v>
      </c>
      <c r="R37" s="56"/>
      <c r="S37" s="42"/>
      <c r="T37" s="39" t="str">
        <f t="shared" si="9"/>
        <v/>
      </c>
      <c r="U37" s="16"/>
      <c r="V37" s="60" t="str">
        <f t="shared" si="10"/>
        <v/>
      </c>
      <c r="W37" s="61"/>
    </row>
    <row r="38" spans="1:23" ht="18" hidden="1" customHeight="1" x14ac:dyDescent="0.3">
      <c r="A38" s="28"/>
      <c r="B38" s="85"/>
      <c r="C38" s="85"/>
      <c r="D38" s="33"/>
      <c r="E38" s="10"/>
      <c r="F38" s="11"/>
      <c r="G38" s="36"/>
      <c r="H38" s="35"/>
      <c r="I38" s="13"/>
      <c r="J38" s="14"/>
      <c r="K38" s="12"/>
      <c r="L38" s="15"/>
      <c r="M38" s="12"/>
      <c r="N38" s="13"/>
      <c r="O38" s="53">
        <f t="shared" si="7"/>
        <v>0</v>
      </c>
      <c r="P38" s="54"/>
      <c r="Q38" s="55">
        <f t="shared" si="8"/>
        <v>0</v>
      </c>
      <c r="R38" s="56"/>
      <c r="S38" s="42"/>
      <c r="T38" s="39" t="str">
        <f t="shared" si="9"/>
        <v/>
      </c>
      <c r="U38" s="16"/>
      <c r="V38" s="60" t="str">
        <f t="shared" si="10"/>
        <v/>
      </c>
      <c r="W38" s="61"/>
    </row>
    <row r="39" spans="1:23" ht="18" hidden="1" customHeight="1" x14ac:dyDescent="0.3">
      <c r="A39" s="28"/>
      <c r="B39" s="85"/>
      <c r="C39" s="85"/>
      <c r="D39" s="33"/>
      <c r="E39" s="10"/>
      <c r="F39" s="11"/>
      <c r="G39" s="36"/>
      <c r="H39" s="35"/>
      <c r="I39" s="13"/>
      <c r="J39" s="14"/>
      <c r="K39" s="12"/>
      <c r="L39" s="15"/>
      <c r="M39" s="12"/>
      <c r="N39" s="13"/>
      <c r="O39" s="53">
        <f t="shared" si="7"/>
        <v>0</v>
      </c>
      <c r="P39" s="54"/>
      <c r="Q39" s="55">
        <f t="shared" si="8"/>
        <v>0</v>
      </c>
      <c r="R39" s="56"/>
      <c r="S39" s="42"/>
      <c r="T39" s="39" t="str">
        <f t="shared" si="9"/>
        <v/>
      </c>
      <c r="U39" s="16"/>
      <c r="V39" s="60" t="str">
        <f t="shared" si="10"/>
        <v/>
      </c>
      <c r="W39" s="61"/>
    </row>
    <row r="40" spans="1:23" ht="18" hidden="1" customHeight="1" x14ac:dyDescent="0.3">
      <c r="A40" s="28"/>
      <c r="B40" s="85"/>
      <c r="C40" s="85"/>
      <c r="D40" s="33"/>
      <c r="E40" s="10"/>
      <c r="F40" s="11"/>
      <c r="G40" s="36"/>
      <c r="H40" s="35"/>
      <c r="I40" s="13"/>
      <c r="J40" s="14"/>
      <c r="K40" s="12"/>
      <c r="L40" s="15"/>
      <c r="M40" s="12"/>
      <c r="N40" s="13"/>
      <c r="O40" s="53">
        <f t="shared" si="7"/>
        <v>0</v>
      </c>
      <c r="P40" s="54"/>
      <c r="Q40" s="55">
        <f t="shared" si="8"/>
        <v>0</v>
      </c>
      <c r="R40" s="56"/>
      <c r="S40" s="42"/>
      <c r="T40" s="39" t="str">
        <f t="shared" si="9"/>
        <v/>
      </c>
      <c r="U40" s="16"/>
      <c r="V40" s="60" t="str">
        <f t="shared" si="10"/>
        <v/>
      </c>
      <c r="W40" s="61"/>
    </row>
    <row r="41" spans="1:23" ht="18" hidden="1" customHeight="1" x14ac:dyDescent="0.3">
      <c r="A41" s="28"/>
      <c r="B41" s="85"/>
      <c r="C41" s="85"/>
      <c r="D41" s="33"/>
      <c r="E41" s="10"/>
      <c r="F41" s="11"/>
      <c r="G41" s="36"/>
      <c r="H41" s="35"/>
      <c r="I41" s="13"/>
      <c r="J41" s="14"/>
      <c r="K41" s="12"/>
      <c r="L41" s="15"/>
      <c r="M41" s="12"/>
      <c r="N41" s="13"/>
      <c r="O41" s="53">
        <f t="shared" si="7"/>
        <v>0</v>
      </c>
      <c r="P41" s="54"/>
      <c r="Q41" s="55">
        <f t="shared" si="8"/>
        <v>0</v>
      </c>
      <c r="R41" s="56"/>
      <c r="S41" s="42"/>
      <c r="T41" s="39" t="str">
        <f t="shared" si="9"/>
        <v/>
      </c>
      <c r="U41" s="16"/>
      <c r="V41" s="60" t="str">
        <f t="shared" si="10"/>
        <v/>
      </c>
      <c r="W41" s="61"/>
    </row>
    <row r="42" spans="1:23" ht="18" hidden="1" customHeight="1" x14ac:dyDescent="0.3">
      <c r="A42" s="28"/>
      <c r="B42" s="85"/>
      <c r="C42" s="85"/>
      <c r="D42" s="33"/>
      <c r="E42" s="10"/>
      <c r="F42" s="11"/>
      <c r="G42" s="36"/>
      <c r="H42" s="35"/>
      <c r="I42" s="13"/>
      <c r="J42" s="14"/>
      <c r="K42" s="12"/>
      <c r="L42" s="15"/>
      <c r="M42" s="12"/>
      <c r="N42" s="13"/>
      <c r="O42" s="53">
        <f t="shared" si="7"/>
        <v>0</v>
      </c>
      <c r="P42" s="54"/>
      <c r="Q42" s="55">
        <f t="shared" si="8"/>
        <v>0</v>
      </c>
      <c r="R42" s="56"/>
      <c r="S42" s="42"/>
      <c r="T42" s="39" t="str">
        <f t="shared" si="9"/>
        <v/>
      </c>
      <c r="U42" s="16"/>
      <c r="V42" s="60" t="str">
        <f t="shared" si="10"/>
        <v/>
      </c>
      <c r="W42" s="61"/>
    </row>
    <row r="43" spans="1:23" ht="18" hidden="1" customHeight="1" x14ac:dyDescent="0.3">
      <c r="A43" s="28"/>
      <c r="B43" s="85"/>
      <c r="C43" s="85"/>
      <c r="D43" s="33"/>
      <c r="E43" s="10"/>
      <c r="F43" s="11"/>
      <c r="G43" s="36"/>
      <c r="H43" s="35"/>
      <c r="I43" s="13"/>
      <c r="J43" s="14"/>
      <c r="K43" s="12"/>
      <c r="L43" s="15"/>
      <c r="M43" s="12"/>
      <c r="N43" s="13"/>
      <c r="O43" s="53">
        <f t="shared" si="7"/>
        <v>0</v>
      </c>
      <c r="P43" s="54"/>
      <c r="Q43" s="55">
        <f t="shared" si="8"/>
        <v>0</v>
      </c>
      <c r="R43" s="56"/>
      <c r="S43" s="42"/>
      <c r="T43" s="39" t="str">
        <f t="shared" si="9"/>
        <v/>
      </c>
      <c r="U43" s="16"/>
      <c r="V43" s="60" t="str">
        <f t="shared" si="10"/>
        <v/>
      </c>
      <c r="W43" s="61"/>
    </row>
    <row r="44" spans="1:23" ht="18" hidden="1" customHeight="1" x14ac:dyDescent="0.3">
      <c r="A44" s="28"/>
      <c r="B44" s="85"/>
      <c r="C44" s="85"/>
      <c r="D44" s="33"/>
      <c r="E44" s="10"/>
      <c r="F44" s="11"/>
      <c r="G44" s="36"/>
      <c r="H44" s="35"/>
      <c r="I44" s="13"/>
      <c r="J44" s="14"/>
      <c r="K44" s="12"/>
      <c r="L44" s="15"/>
      <c r="M44" s="12"/>
      <c r="N44" s="13"/>
      <c r="O44" s="53">
        <f t="shared" si="7"/>
        <v>0</v>
      </c>
      <c r="P44" s="54"/>
      <c r="Q44" s="55">
        <f t="shared" si="8"/>
        <v>0</v>
      </c>
      <c r="R44" s="56"/>
      <c r="S44" s="42"/>
      <c r="T44" s="39" t="str">
        <f t="shared" si="9"/>
        <v/>
      </c>
      <c r="U44" s="16"/>
      <c r="V44" s="60" t="str">
        <f t="shared" si="10"/>
        <v/>
      </c>
      <c r="W44" s="61"/>
    </row>
    <row r="45" spans="1:23" ht="18" hidden="1" customHeight="1" x14ac:dyDescent="0.3">
      <c r="A45" s="28"/>
      <c r="B45" s="85"/>
      <c r="C45" s="85"/>
      <c r="D45" s="33"/>
      <c r="E45" s="10"/>
      <c r="F45" s="11"/>
      <c r="G45" s="36"/>
      <c r="H45" s="35"/>
      <c r="I45" s="13"/>
      <c r="J45" s="14"/>
      <c r="K45" s="12"/>
      <c r="L45" s="15"/>
      <c r="M45" s="12"/>
      <c r="N45" s="13"/>
      <c r="O45" s="53">
        <f t="shared" si="7"/>
        <v>0</v>
      </c>
      <c r="P45" s="54"/>
      <c r="Q45" s="55">
        <f t="shared" si="8"/>
        <v>0</v>
      </c>
      <c r="R45" s="56"/>
      <c r="S45" s="42"/>
      <c r="T45" s="39" t="str">
        <f t="shared" si="9"/>
        <v/>
      </c>
      <c r="U45" s="16"/>
      <c r="V45" s="60" t="str">
        <f t="shared" si="10"/>
        <v/>
      </c>
      <c r="W45" s="61"/>
    </row>
    <row r="46" spans="1:23" ht="18" hidden="1" customHeight="1" x14ac:dyDescent="0.3">
      <c r="A46" s="28"/>
      <c r="B46" s="86"/>
      <c r="C46" s="87"/>
      <c r="D46" s="33"/>
      <c r="E46" s="10"/>
      <c r="F46" s="11"/>
      <c r="G46" s="36"/>
      <c r="H46" s="35"/>
      <c r="I46" s="13"/>
      <c r="J46" s="14"/>
      <c r="K46" s="12"/>
      <c r="L46" s="15"/>
      <c r="M46" s="12"/>
      <c r="N46" s="13"/>
      <c r="O46" s="53">
        <f t="shared" si="7"/>
        <v>0</v>
      </c>
      <c r="P46" s="54"/>
      <c r="Q46" s="55">
        <f t="shared" si="8"/>
        <v>0</v>
      </c>
      <c r="R46" s="56"/>
      <c r="S46" s="42"/>
      <c r="T46" s="39" t="str">
        <f t="shared" si="9"/>
        <v/>
      </c>
      <c r="U46" s="16"/>
      <c r="V46" s="60" t="str">
        <f t="shared" si="10"/>
        <v/>
      </c>
      <c r="W46" s="61"/>
    </row>
    <row r="47" spans="1:23" ht="18" hidden="1" customHeight="1" x14ac:dyDescent="0.3">
      <c r="A47" s="28"/>
      <c r="B47" s="86"/>
      <c r="C47" s="87"/>
      <c r="D47" s="33"/>
      <c r="E47" s="10"/>
      <c r="F47" s="11"/>
      <c r="G47" s="36"/>
      <c r="H47" s="35"/>
      <c r="I47" s="13"/>
      <c r="J47" s="14"/>
      <c r="K47" s="12"/>
      <c r="L47" s="15"/>
      <c r="M47" s="12"/>
      <c r="N47" s="13"/>
      <c r="O47" s="53">
        <f t="shared" si="7"/>
        <v>0</v>
      </c>
      <c r="P47" s="54"/>
      <c r="Q47" s="55">
        <f t="shared" si="8"/>
        <v>0</v>
      </c>
      <c r="R47" s="56"/>
      <c r="S47" s="42"/>
      <c r="T47" s="39" t="str">
        <f t="shared" si="9"/>
        <v/>
      </c>
      <c r="U47" s="16"/>
      <c r="V47" s="60" t="str">
        <f t="shared" si="10"/>
        <v/>
      </c>
      <c r="W47" s="61"/>
    </row>
    <row r="48" spans="1:23" ht="18" hidden="1" customHeight="1" x14ac:dyDescent="0.3">
      <c r="A48" s="28"/>
      <c r="B48" s="86"/>
      <c r="C48" s="87"/>
      <c r="D48" s="33"/>
      <c r="E48" s="10"/>
      <c r="F48" s="11"/>
      <c r="G48" s="36"/>
      <c r="H48" s="35"/>
      <c r="I48" s="13"/>
      <c r="J48" s="14"/>
      <c r="K48" s="12"/>
      <c r="L48" s="15"/>
      <c r="M48" s="12"/>
      <c r="N48" s="13"/>
      <c r="O48" s="53">
        <f t="shared" si="7"/>
        <v>0</v>
      </c>
      <c r="P48" s="54"/>
      <c r="Q48" s="55">
        <f t="shared" si="8"/>
        <v>0</v>
      </c>
      <c r="R48" s="56"/>
      <c r="S48" s="42"/>
      <c r="T48" s="39" t="str">
        <f t="shared" si="9"/>
        <v/>
      </c>
      <c r="U48" s="16"/>
      <c r="V48" s="60" t="str">
        <f t="shared" si="10"/>
        <v/>
      </c>
      <c r="W48" s="61"/>
    </row>
    <row r="49" spans="1:23" ht="18" hidden="1" customHeight="1" x14ac:dyDescent="0.3">
      <c r="A49" s="28"/>
      <c r="B49" s="86"/>
      <c r="C49" s="87"/>
      <c r="D49" s="33"/>
      <c r="E49" s="10"/>
      <c r="F49" s="11"/>
      <c r="G49" s="36"/>
      <c r="H49" s="35"/>
      <c r="I49" s="13"/>
      <c r="J49" s="14"/>
      <c r="K49" s="12"/>
      <c r="L49" s="15"/>
      <c r="M49" s="12"/>
      <c r="N49" s="13"/>
      <c r="O49" s="53">
        <f t="shared" si="7"/>
        <v>0</v>
      </c>
      <c r="P49" s="54"/>
      <c r="Q49" s="55">
        <f t="shared" si="8"/>
        <v>0</v>
      </c>
      <c r="R49" s="56"/>
      <c r="S49" s="42"/>
      <c r="T49" s="39" t="str">
        <f t="shared" si="9"/>
        <v/>
      </c>
      <c r="U49" s="16"/>
      <c r="V49" s="60" t="str">
        <f t="shared" si="10"/>
        <v/>
      </c>
      <c r="W49" s="61"/>
    </row>
    <row r="50" spans="1:23" ht="18" hidden="1" customHeight="1" x14ac:dyDescent="0.3">
      <c r="A50" s="28"/>
      <c r="B50" s="86"/>
      <c r="C50" s="87"/>
      <c r="D50" s="33"/>
      <c r="E50" s="10"/>
      <c r="F50" s="11"/>
      <c r="G50" s="36"/>
      <c r="H50" s="35"/>
      <c r="I50" s="13"/>
      <c r="J50" s="14"/>
      <c r="K50" s="12"/>
      <c r="L50" s="15"/>
      <c r="M50" s="12"/>
      <c r="N50" s="13"/>
      <c r="O50" s="53">
        <f t="shared" si="7"/>
        <v>0</v>
      </c>
      <c r="P50" s="54"/>
      <c r="Q50" s="55">
        <f t="shared" si="8"/>
        <v>0</v>
      </c>
      <c r="R50" s="56"/>
      <c r="S50" s="42"/>
      <c r="T50" s="39" t="str">
        <f t="shared" si="9"/>
        <v/>
      </c>
      <c r="U50" s="16"/>
      <c r="V50" s="60" t="str">
        <f t="shared" si="10"/>
        <v/>
      </c>
      <c r="W50" s="61"/>
    </row>
    <row r="51" spans="1:23" ht="18" hidden="1" customHeight="1" x14ac:dyDescent="0.3">
      <c r="A51" s="28"/>
      <c r="B51" s="86"/>
      <c r="C51" s="87"/>
      <c r="D51" s="33"/>
      <c r="E51" s="10"/>
      <c r="F51" s="11"/>
      <c r="G51" s="36"/>
      <c r="H51" s="35"/>
      <c r="I51" s="13"/>
      <c r="J51" s="14"/>
      <c r="K51" s="12"/>
      <c r="L51" s="15"/>
      <c r="M51" s="12"/>
      <c r="N51" s="13"/>
      <c r="O51" s="53">
        <f t="shared" si="7"/>
        <v>0</v>
      </c>
      <c r="P51" s="54"/>
      <c r="Q51" s="55">
        <f t="shared" si="8"/>
        <v>0</v>
      </c>
      <c r="R51" s="56"/>
      <c r="S51" s="42"/>
      <c r="T51" s="39" t="str">
        <f t="shared" si="9"/>
        <v/>
      </c>
      <c r="U51" s="16"/>
      <c r="V51" s="60" t="str">
        <f t="shared" si="10"/>
        <v/>
      </c>
      <c r="W51" s="61"/>
    </row>
    <row r="52" spans="1:23" ht="18" hidden="1" customHeight="1" x14ac:dyDescent="0.3">
      <c r="A52" s="28"/>
      <c r="B52" s="86"/>
      <c r="C52" s="87"/>
      <c r="D52" s="33"/>
      <c r="E52" s="10"/>
      <c r="F52" s="11"/>
      <c r="G52" s="36"/>
      <c r="H52" s="35"/>
      <c r="I52" s="13"/>
      <c r="J52" s="14"/>
      <c r="K52" s="12"/>
      <c r="L52" s="15"/>
      <c r="M52" s="12"/>
      <c r="N52" s="13"/>
      <c r="O52" s="53">
        <f t="shared" si="7"/>
        <v>0</v>
      </c>
      <c r="P52" s="54"/>
      <c r="Q52" s="55">
        <f t="shared" si="8"/>
        <v>0</v>
      </c>
      <c r="R52" s="56"/>
      <c r="S52" s="42"/>
      <c r="T52" s="39" t="str">
        <f t="shared" si="9"/>
        <v/>
      </c>
      <c r="U52" s="16"/>
      <c r="V52" s="60" t="str">
        <f t="shared" si="10"/>
        <v/>
      </c>
      <c r="W52" s="61"/>
    </row>
    <row r="53" spans="1:23" ht="18" hidden="1" customHeight="1" x14ac:dyDescent="0.3">
      <c r="A53" s="28"/>
      <c r="B53" s="86"/>
      <c r="C53" s="87"/>
      <c r="D53" s="33"/>
      <c r="E53" s="10"/>
      <c r="F53" s="11"/>
      <c r="G53" s="36"/>
      <c r="H53" s="35"/>
      <c r="I53" s="13"/>
      <c r="J53" s="14"/>
      <c r="K53" s="12"/>
      <c r="L53" s="15"/>
      <c r="M53" s="12"/>
      <c r="N53" s="13"/>
      <c r="O53" s="53">
        <f t="shared" si="7"/>
        <v>0</v>
      </c>
      <c r="P53" s="54"/>
      <c r="Q53" s="55">
        <f t="shared" si="8"/>
        <v>0</v>
      </c>
      <c r="R53" s="56"/>
      <c r="S53" s="42"/>
      <c r="T53" s="39" t="str">
        <f t="shared" si="9"/>
        <v/>
      </c>
      <c r="U53" s="16"/>
      <c r="V53" s="60" t="str">
        <f t="shared" si="10"/>
        <v/>
      </c>
      <c r="W53" s="61"/>
    </row>
    <row r="54" spans="1:23" ht="18" hidden="1" customHeight="1" x14ac:dyDescent="0.3">
      <c r="A54" s="28"/>
      <c r="B54" s="86"/>
      <c r="C54" s="87"/>
      <c r="D54" s="33"/>
      <c r="E54" s="10"/>
      <c r="F54" s="11"/>
      <c r="G54" s="36"/>
      <c r="H54" s="35"/>
      <c r="I54" s="13"/>
      <c r="J54" s="14"/>
      <c r="K54" s="12"/>
      <c r="L54" s="15"/>
      <c r="M54" s="12"/>
      <c r="N54" s="13"/>
      <c r="O54" s="53">
        <f t="shared" si="7"/>
        <v>0</v>
      </c>
      <c r="P54" s="54"/>
      <c r="Q54" s="55">
        <f t="shared" si="8"/>
        <v>0</v>
      </c>
      <c r="R54" s="56"/>
      <c r="S54" s="42"/>
      <c r="T54" s="39" t="str">
        <f t="shared" si="9"/>
        <v/>
      </c>
      <c r="U54" s="16"/>
      <c r="V54" s="60" t="str">
        <f t="shared" si="10"/>
        <v/>
      </c>
      <c r="W54" s="61"/>
    </row>
    <row r="55" spans="1:23" ht="18" hidden="1" customHeight="1" x14ac:dyDescent="0.3">
      <c r="A55" s="28"/>
      <c r="B55" s="86"/>
      <c r="C55" s="87"/>
      <c r="D55" s="33"/>
      <c r="E55" s="10"/>
      <c r="F55" s="11"/>
      <c r="G55" s="36"/>
      <c r="H55" s="35"/>
      <c r="I55" s="13"/>
      <c r="J55" s="14"/>
      <c r="K55" s="12"/>
      <c r="L55" s="15"/>
      <c r="M55" s="12"/>
      <c r="N55" s="13"/>
      <c r="O55" s="53">
        <f t="shared" si="7"/>
        <v>0</v>
      </c>
      <c r="P55" s="54"/>
      <c r="Q55" s="55">
        <f t="shared" si="8"/>
        <v>0</v>
      </c>
      <c r="R55" s="56"/>
      <c r="S55" s="42"/>
      <c r="T55" s="39" t="str">
        <f t="shared" si="9"/>
        <v/>
      </c>
      <c r="U55" s="16"/>
      <c r="V55" s="60" t="str">
        <f t="shared" si="10"/>
        <v/>
      </c>
      <c r="W55" s="61"/>
    </row>
    <row r="56" spans="1:23" ht="18" hidden="1" customHeight="1" x14ac:dyDescent="0.3">
      <c r="A56" s="28"/>
      <c r="B56" s="86"/>
      <c r="C56" s="87"/>
      <c r="D56" s="33"/>
      <c r="E56" s="10"/>
      <c r="F56" s="11"/>
      <c r="G56" s="36"/>
      <c r="H56" s="35"/>
      <c r="I56" s="13"/>
      <c r="J56" s="14"/>
      <c r="K56" s="12"/>
      <c r="L56" s="15"/>
      <c r="M56" s="12"/>
      <c r="N56" s="13"/>
      <c r="O56" s="53">
        <f t="shared" si="7"/>
        <v>0</v>
      </c>
      <c r="P56" s="54"/>
      <c r="Q56" s="55">
        <f t="shared" si="8"/>
        <v>0</v>
      </c>
      <c r="R56" s="56"/>
      <c r="S56" s="42"/>
      <c r="T56" s="39" t="str">
        <f t="shared" si="9"/>
        <v/>
      </c>
      <c r="U56" s="16"/>
      <c r="V56" s="60" t="str">
        <f t="shared" si="10"/>
        <v/>
      </c>
      <c r="W56" s="61"/>
    </row>
    <row r="57" spans="1:23" ht="18" hidden="1" customHeight="1" x14ac:dyDescent="0.3">
      <c r="A57" s="28"/>
      <c r="B57" s="86"/>
      <c r="C57" s="87"/>
      <c r="D57" s="33"/>
      <c r="E57" s="10"/>
      <c r="F57" s="11"/>
      <c r="G57" s="36"/>
      <c r="H57" s="35"/>
      <c r="I57" s="13"/>
      <c r="J57" s="14"/>
      <c r="K57" s="12"/>
      <c r="L57" s="15"/>
      <c r="M57" s="12"/>
      <c r="N57" s="13"/>
      <c r="O57" s="53">
        <f t="shared" ref="O57:O88" si="11">IF(IF((COUNTIF(E57:N57,"&gt;0"))&gt;1,SQRT(DEVSQ(E57:N57)/((COUNTIF(E57:N57,"&gt;0")-1))),0)=0,0,IF((COUNTIF(E57:N57,"&gt;0"))&gt;1,SQRT(DEVSQ(E57:N57)/((COUNTIF(E57:N57,"&gt;0")-1))),0))</f>
        <v>0</v>
      </c>
      <c r="P57" s="54"/>
      <c r="Q57" s="55">
        <f t="shared" ref="Q57:Q92" si="12">IF(O57=0,0,ROUND(IF((COUNTIF(E57:N57,"&gt;0"))&gt;1,O57/AVERAGEA(E57:N57)*100,0),2))</f>
        <v>0</v>
      </c>
      <c r="R57" s="56"/>
      <c r="S57" s="42"/>
      <c r="T57" s="39" t="str">
        <f t="shared" ref="T57:T92" si="13">IF(COUNTIF(E57:N57,"&gt;0")&gt;0,ROUND(SUM(E57:N57)/(COUNTIF(E57:N57,"&gt;0")),2),"")</f>
        <v/>
      </c>
      <c r="U57" s="16"/>
      <c r="V57" s="60" t="str">
        <f t="shared" si="10"/>
        <v/>
      </c>
      <c r="W57" s="61"/>
    </row>
    <row r="58" spans="1:23" ht="18" hidden="1" customHeight="1" x14ac:dyDescent="0.3">
      <c r="A58" s="28"/>
      <c r="B58" s="86"/>
      <c r="C58" s="87"/>
      <c r="D58" s="33"/>
      <c r="E58" s="10"/>
      <c r="F58" s="11"/>
      <c r="G58" s="36"/>
      <c r="H58" s="35"/>
      <c r="I58" s="13"/>
      <c r="J58" s="14"/>
      <c r="K58" s="12"/>
      <c r="L58" s="15"/>
      <c r="M58" s="12"/>
      <c r="N58" s="13"/>
      <c r="O58" s="53">
        <f t="shared" si="11"/>
        <v>0</v>
      </c>
      <c r="P58" s="54"/>
      <c r="Q58" s="55">
        <f t="shared" si="12"/>
        <v>0</v>
      </c>
      <c r="R58" s="56"/>
      <c r="S58" s="42"/>
      <c r="T58" s="39" t="str">
        <f t="shared" si="13"/>
        <v/>
      </c>
      <c r="U58" s="16"/>
      <c r="V58" s="60" t="str">
        <f t="shared" ref="V58:V92" si="14">IF(COUNTIF(E58:N58,"&gt;0")&gt;1,U58*ROUND((SUM(E58:N58)/(COUNTIF(E58:N58,"&gt;0"))),2),"")</f>
        <v/>
      </c>
      <c r="W58" s="61"/>
    </row>
    <row r="59" spans="1:23" ht="18" hidden="1" customHeight="1" x14ac:dyDescent="0.3">
      <c r="A59" s="28"/>
      <c r="B59" s="86"/>
      <c r="C59" s="87"/>
      <c r="D59" s="33"/>
      <c r="E59" s="10"/>
      <c r="F59" s="11"/>
      <c r="G59" s="36"/>
      <c r="H59" s="35"/>
      <c r="I59" s="13"/>
      <c r="J59" s="14"/>
      <c r="K59" s="12"/>
      <c r="L59" s="15"/>
      <c r="M59" s="12"/>
      <c r="N59" s="13"/>
      <c r="O59" s="53">
        <f t="shared" si="11"/>
        <v>0</v>
      </c>
      <c r="P59" s="54"/>
      <c r="Q59" s="55">
        <f t="shared" si="12"/>
        <v>0</v>
      </c>
      <c r="R59" s="56"/>
      <c r="S59" s="42"/>
      <c r="T59" s="39" t="str">
        <f t="shared" si="13"/>
        <v/>
      </c>
      <c r="U59" s="16"/>
      <c r="V59" s="60" t="str">
        <f t="shared" si="14"/>
        <v/>
      </c>
      <c r="W59" s="61"/>
    </row>
    <row r="60" spans="1:23" ht="18" hidden="1" customHeight="1" x14ac:dyDescent="0.3">
      <c r="A60" s="28"/>
      <c r="B60" s="86"/>
      <c r="C60" s="87"/>
      <c r="D60" s="33"/>
      <c r="E60" s="10"/>
      <c r="F60" s="11"/>
      <c r="G60" s="36"/>
      <c r="H60" s="35"/>
      <c r="I60" s="13"/>
      <c r="J60" s="14"/>
      <c r="K60" s="12"/>
      <c r="L60" s="15"/>
      <c r="M60" s="12"/>
      <c r="N60" s="13"/>
      <c r="O60" s="53">
        <f t="shared" si="11"/>
        <v>0</v>
      </c>
      <c r="P60" s="54"/>
      <c r="Q60" s="55">
        <f t="shared" si="12"/>
        <v>0</v>
      </c>
      <c r="R60" s="56"/>
      <c r="S60" s="42"/>
      <c r="T60" s="39" t="str">
        <f t="shared" si="13"/>
        <v/>
      </c>
      <c r="U60" s="16"/>
      <c r="V60" s="60" t="str">
        <f t="shared" si="14"/>
        <v/>
      </c>
      <c r="W60" s="61"/>
    </row>
    <row r="61" spans="1:23" ht="18" hidden="1" customHeight="1" x14ac:dyDescent="0.3">
      <c r="A61" s="28"/>
      <c r="B61" s="86"/>
      <c r="C61" s="87"/>
      <c r="D61" s="33"/>
      <c r="E61" s="10"/>
      <c r="F61" s="11"/>
      <c r="G61" s="36"/>
      <c r="H61" s="35"/>
      <c r="I61" s="13"/>
      <c r="J61" s="14"/>
      <c r="K61" s="12"/>
      <c r="L61" s="15"/>
      <c r="M61" s="12"/>
      <c r="N61" s="13"/>
      <c r="O61" s="53">
        <f t="shared" si="11"/>
        <v>0</v>
      </c>
      <c r="P61" s="54"/>
      <c r="Q61" s="55">
        <f t="shared" si="12"/>
        <v>0</v>
      </c>
      <c r="R61" s="56"/>
      <c r="S61" s="42"/>
      <c r="T61" s="39" t="str">
        <f t="shared" si="13"/>
        <v/>
      </c>
      <c r="U61" s="16"/>
      <c r="V61" s="60" t="str">
        <f t="shared" si="14"/>
        <v/>
      </c>
      <c r="W61" s="61"/>
    </row>
    <row r="62" spans="1:23" ht="18" hidden="1" customHeight="1" x14ac:dyDescent="0.3">
      <c r="A62" s="28"/>
      <c r="B62" s="86"/>
      <c r="C62" s="87"/>
      <c r="D62" s="33"/>
      <c r="E62" s="10"/>
      <c r="F62" s="11"/>
      <c r="G62" s="36"/>
      <c r="H62" s="35"/>
      <c r="I62" s="13"/>
      <c r="J62" s="14"/>
      <c r="K62" s="12"/>
      <c r="L62" s="15"/>
      <c r="M62" s="12"/>
      <c r="N62" s="13"/>
      <c r="O62" s="53">
        <f t="shared" si="11"/>
        <v>0</v>
      </c>
      <c r="P62" s="54"/>
      <c r="Q62" s="55">
        <f t="shared" si="12"/>
        <v>0</v>
      </c>
      <c r="R62" s="56"/>
      <c r="S62" s="42"/>
      <c r="T62" s="39" t="str">
        <f t="shared" si="13"/>
        <v/>
      </c>
      <c r="U62" s="16"/>
      <c r="V62" s="60" t="str">
        <f t="shared" si="14"/>
        <v/>
      </c>
      <c r="W62" s="61"/>
    </row>
    <row r="63" spans="1:23" ht="18" hidden="1" customHeight="1" x14ac:dyDescent="0.3">
      <c r="A63" s="28"/>
      <c r="B63" s="86"/>
      <c r="C63" s="87"/>
      <c r="D63" s="33"/>
      <c r="E63" s="10"/>
      <c r="F63" s="11"/>
      <c r="G63" s="36"/>
      <c r="H63" s="35"/>
      <c r="I63" s="13"/>
      <c r="J63" s="14"/>
      <c r="K63" s="12"/>
      <c r="L63" s="15"/>
      <c r="M63" s="12"/>
      <c r="N63" s="13"/>
      <c r="O63" s="53">
        <f t="shared" si="11"/>
        <v>0</v>
      </c>
      <c r="P63" s="54"/>
      <c r="Q63" s="55">
        <f t="shared" si="12"/>
        <v>0</v>
      </c>
      <c r="R63" s="56"/>
      <c r="S63" s="42"/>
      <c r="T63" s="39" t="str">
        <f t="shared" si="13"/>
        <v/>
      </c>
      <c r="U63" s="16"/>
      <c r="V63" s="60" t="str">
        <f t="shared" si="14"/>
        <v/>
      </c>
      <c r="W63" s="61"/>
    </row>
    <row r="64" spans="1:23" ht="18" hidden="1" customHeight="1" x14ac:dyDescent="0.3">
      <c r="A64" s="28"/>
      <c r="B64" s="86"/>
      <c r="C64" s="87"/>
      <c r="D64" s="33"/>
      <c r="E64" s="10"/>
      <c r="F64" s="11"/>
      <c r="G64" s="36"/>
      <c r="H64" s="35"/>
      <c r="I64" s="13"/>
      <c r="J64" s="14"/>
      <c r="K64" s="12"/>
      <c r="L64" s="15"/>
      <c r="M64" s="12"/>
      <c r="N64" s="13"/>
      <c r="O64" s="53">
        <f t="shared" si="11"/>
        <v>0</v>
      </c>
      <c r="P64" s="54"/>
      <c r="Q64" s="55">
        <f t="shared" si="12"/>
        <v>0</v>
      </c>
      <c r="R64" s="56"/>
      <c r="S64" s="42"/>
      <c r="T64" s="39" t="str">
        <f t="shared" si="13"/>
        <v/>
      </c>
      <c r="U64" s="16"/>
      <c r="V64" s="60" t="str">
        <f t="shared" si="14"/>
        <v/>
      </c>
      <c r="W64" s="61"/>
    </row>
    <row r="65" spans="1:23" ht="18" hidden="1" customHeight="1" x14ac:dyDescent="0.3">
      <c r="A65" s="28"/>
      <c r="B65" s="86"/>
      <c r="C65" s="87"/>
      <c r="D65" s="33"/>
      <c r="E65" s="10"/>
      <c r="F65" s="11"/>
      <c r="G65" s="36"/>
      <c r="H65" s="35"/>
      <c r="I65" s="13"/>
      <c r="J65" s="14"/>
      <c r="K65" s="12"/>
      <c r="L65" s="15"/>
      <c r="M65" s="12"/>
      <c r="N65" s="13"/>
      <c r="O65" s="53">
        <f t="shared" si="11"/>
        <v>0</v>
      </c>
      <c r="P65" s="54"/>
      <c r="Q65" s="55">
        <f t="shared" si="12"/>
        <v>0</v>
      </c>
      <c r="R65" s="56"/>
      <c r="S65" s="42"/>
      <c r="T65" s="39" t="str">
        <f t="shared" si="13"/>
        <v/>
      </c>
      <c r="U65" s="16"/>
      <c r="V65" s="60" t="str">
        <f t="shared" si="14"/>
        <v/>
      </c>
      <c r="W65" s="61"/>
    </row>
    <row r="66" spans="1:23" ht="18" hidden="1" customHeight="1" x14ac:dyDescent="0.3">
      <c r="A66" s="28"/>
      <c r="B66" s="86"/>
      <c r="C66" s="87"/>
      <c r="D66" s="33"/>
      <c r="E66" s="10"/>
      <c r="F66" s="11"/>
      <c r="G66" s="36"/>
      <c r="H66" s="35"/>
      <c r="I66" s="13"/>
      <c r="J66" s="14"/>
      <c r="K66" s="12"/>
      <c r="L66" s="15"/>
      <c r="M66" s="12"/>
      <c r="N66" s="13"/>
      <c r="O66" s="53">
        <f t="shared" si="11"/>
        <v>0</v>
      </c>
      <c r="P66" s="54"/>
      <c r="Q66" s="55">
        <f t="shared" si="12"/>
        <v>0</v>
      </c>
      <c r="R66" s="56"/>
      <c r="S66" s="42"/>
      <c r="T66" s="39" t="str">
        <f t="shared" si="13"/>
        <v/>
      </c>
      <c r="U66" s="16"/>
      <c r="V66" s="60" t="str">
        <f t="shared" si="14"/>
        <v/>
      </c>
      <c r="W66" s="61"/>
    </row>
    <row r="67" spans="1:23" ht="18" hidden="1" customHeight="1" x14ac:dyDescent="0.3">
      <c r="A67" s="28"/>
      <c r="B67" s="86"/>
      <c r="C67" s="87"/>
      <c r="D67" s="33"/>
      <c r="E67" s="10"/>
      <c r="F67" s="11"/>
      <c r="G67" s="36"/>
      <c r="H67" s="35"/>
      <c r="I67" s="13"/>
      <c r="J67" s="14"/>
      <c r="K67" s="12"/>
      <c r="L67" s="15"/>
      <c r="M67" s="12"/>
      <c r="N67" s="13"/>
      <c r="O67" s="53">
        <f t="shared" si="11"/>
        <v>0</v>
      </c>
      <c r="P67" s="54"/>
      <c r="Q67" s="55">
        <f t="shared" si="12"/>
        <v>0</v>
      </c>
      <c r="R67" s="56"/>
      <c r="S67" s="42"/>
      <c r="T67" s="39" t="str">
        <f t="shared" si="13"/>
        <v/>
      </c>
      <c r="U67" s="16"/>
      <c r="V67" s="60" t="str">
        <f t="shared" si="14"/>
        <v/>
      </c>
      <c r="W67" s="61"/>
    </row>
    <row r="68" spans="1:23" ht="18" hidden="1" customHeight="1" x14ac:dyDescent="0.3">
      <c r="A68" s="28"/>
      <c r="B68" s="86"/>
      <c r="C68" s="87"/>
      <c r="D68" s="33"/>
      <c r="E68" s="10"/>
      <c r="F68" s="11"/>
      <c r="G68" s="36"/>
      <c r="H68" s="35"/>
      <c r="I68" s="13"/>
      <c r="J68" s="14"/>
      <c r="K68" s="12"/>
      <c r="L68" s="15"/>
      <c r="M68" s="12"/>
      <c r="N68" s="13"/>
      <c r="O68" s="53">
        <f t="shared" si="11"/>
        <v>0</v>
      </c>
      <c r="P68" s="54"/>
      <c r="Q68" s="55">
        <f t="shared" si="12"/>
        <v>0</v>
      </c>
      <c r="R68" s="56"/>
      <c r="S68" s="42"/>
      <c r="T68" s="39" t="str">
        <f t="shared" si="13"/>
        <v/>
      </c>
      <c r="U68" s="16"/>
      <c r="V68" s="60" t="str">
        <f t="shared" si="14"/>
        <v/>
      </c>
      <c r="W68" s="61"/>
    </row>
    <row r="69" spans="1:23" ht="18" hidden="1" customHeight="1" x14ac:dyDescent="0.3">
      <c r="A69" s="28"/>
      <c r="B69" s="86"/>
      <c r="C69" s="87"/>
      <c r="D69" s="33"/>
      <c r="E69" s="10"/>
      <c r="F69" s="11"/>
      <c r="G69" s="36"/>
      <c r="H69" s="35"/>
      <c r="I69" s="13"/>
      <c r="J69" s="14"/>
      <c r="K69" s="12"/>
      <c r="L69" s="15"/>
      <c r="M69" s="12"/>
      <c r="N69" s="13"/>
      <c r="O69" s="53">
        <f t="shared" si="11"/>
        <v>0</v>
      </c>
      <c r="P69" s="54"/>
      <c r="Q69" s="55">
        <f t="shared" si="12"/>
        <v>0</v>
      </c>
      <c r="R69" s="56"/>
      <c r="S69" s="42"/>
      <c r="T69" s="39" t="str">
        <f t="shared" si="13"/>
        <v/>
      </c>
      <c r="U69" s="16"/>
      <c r="V69" s="60" t="str">
        <f t="shared" si="14"/>
        <v/>
      </c>
      <c r="W69" s="61"/>
    </row>
    <row r="70" spans="1:23" ht="18" hidden="1" customHeight="1" x14ac:dyDescent="0.3">
      <c r="A70" s="28"/>
      <c r="B70" s="86"/>
      <c r="C70" s="87"/>
      <c r="D70" s="33"/>
      <c r="E70" s="10"/>
      <c r="F70" s="11"/>
      <c r="G70" s="36"/>
      <c r="H70" s="35"/>
      <c r="I70" s="13"/>
      <c r="J70" s="14"/>
      <c r="K70" s="12"/>
      <c r="L70" s="15"/>
      <c r="M70" s="12"/>
      <c r="N70" s="13"/>
      <c r="O70" s="53">
        <f t="shared" si="11"/>
        <v>0</v>
      </c>
      <c r="P70" s="54"/>
      <c r="Q70" s="55">
        <f t="shared" si="12"/>
        <v>0</v>
      </c>
      <c r="R70" s="56"/>
      <c r="S70" s="42"/>
      <c r="T70" s="39" t="str">
        <f t="shared" si="13"/>
        <v/>
      </c>
      <c r="U70" s="16"/>
      <c r="V70" s="60" t="str">
        <f t="shared" si="14"/>
        <v/>
      </c>
      <c r="W70" s="61"/>
    </row>
    <row r="71" spans="1:23" ht="18" hidden="1" customHeight="1" x14ac:dyDescent="0.3">
      <c r="A71" s="28"/>
      <c r="B71" s="86"/>
      <c r="C71" s="87"/>
      <c r="D71" s="33"/>
      <c r="E71" s="10"/>
      <c r="F71" s="11"/>
      <c r="G71" s="36"/>
      <c r="H71" s="35"/>
      <c r="I71" s="13"/>
      <c r="J71" s="14"/>
      <c r="K71" s="12"/>
      <c r="L71" s="15"/>
      <c r="M71" s="12"/>
      <c r="N71" s="13"/>
      <c r="O71" s="53">
        <f t="shared" si="11"/>
        <v>0</v>
      </c>
      <c r="P71" s="54"/>
      <c r="Q71" s="55">
        <f t="shared" si="12"/>
        <v>0</v>
      </c>
      <c r="R71" s="56"/>
      <c r="S71" s="42"/>
      <c r="T71" s="39" t="str">
        <f t="shared" si="13"/>
        <v/>
      </c>
      <c r="U71" s="16"/>
      <c r="V71" s="60" t="str">
        <f t="shared" si="14"/>
        <v/>
      </c>
      <c r="W71" s="61"/>
    </row>
    <row r="72" spans="1:23" ht="18" hidden="1" customHeight="1" x14ac:dyDescent="0.3">
      <c r="A72" s="28"/>
      <c r="B72" s="86"/>
      <c r="C72" s="87"/>
      <c r="D72" s="33"/>
      <c r="E72" s="10"/>
      <c r="F72" s="11"/>
      <c r="G72" s="36"/>
      <c r="H72" s="35"/>
      <c r="I72" s="13"/>
      <c r="J72" s="14"/>
      <c r="K72" s="12"/>
      <c r="L72" s="15"/>
      <c r="M72" s="12"/>
      <c r="N72" s="13"/>
      <c r="O72" s="53">
        <f t="shared" si="11"/>
        <v>0</v>
      </c>
      <c r="P72" s="54"/>
      <c r="Q72" s="55">
        <f t="shared" si="12"/>
        <v>0</v>
      </c>
      <c r="R72" s="56"/>
      <c r="S72" s="42"/>
      <c r="T72" s="39" t="str">
        <f t="shared" si="13"/>
        <v/>
      </c>
      <c r="U72" s="16"/>
      <c r="V72" s="60" t="str">
        <f t="shared" si="14"/>
        <v/>
      </c>
      <c r="W72" s="61"/>
    </row>
    <row r="73" spans="1:23" ht="18" hidden="1" customHeight="1" x14ac:dyDescent="0.3">
      <c r="A73" s="28"/>
      <c r="B73" s="86"/>
      <c r="C73" s="87"/>
      <c r="D73" s="33"/>
      <c r="E73" s="10"/>
      <c r="F73" s="11"/>
      <c r="G73" s="36"/>
      <c r="H73" s="35"/>
      <c r="I73" s="13"/>
      <c r="J73" s="14"/>
      <c r="K73" s="12"/>
      <c r="L73" s="15"/>
      <c r="M73" s="12"/>
      <c r="N73" s="13"/>
      <c r="O73" s="53">
        <f t="shared" si="11"/>
        <v>0</v>
      </c>
      <c r="P73" s="54"/>
      <c r="Q73" s="55">
        <f t="shared" si="12"/>
        <v>0</v>
      </c>
      <c r="R73" s="56"/>
      <c r="S73" s="42"/>
      <c r="T73" s="39" t="str">
        <f t="shared" si="13"/>
        <v/>
      </c>
      <c r="U73" s="16"/>
      <c r="V73" s="60" t="str">
        <f t="shared" si="14"/>
        <v/>
      </c>
      <c r="W73" s="61"/>
    </row>
    <row r="74" spans="1:23" ht="18" hidden="1" customHeight="1" x14ac:dyDescent="0.3">
      <c r="A74" s="28"/>
      <c r="B74" s="86"/>
      <c r="C74" s="87"/>
      <c r="D74" s="33"/>
      <c r="E74" s="10"/>
      <c r="F74" s="11"/>
      <c r="G74" s="36"/>
      <c r="H74" s="35"/>
      <c r="I74" s="13"/>
      <c r="J74" s="14"/>
      <c r="K74" s="12"/>
      <c r="L74" s="15"/>
      <c r="M74" s="12"/>
      <c r="N74" s="13"/>
      <c r="O74" s="53">
        <f t="shared" si="11"/>
        <v>0</v>
      </c>
      <c r="P74" s="54"/>
      <c r="Q74" s="55">
        <f t="shared" si="12"/>
        <v>0</v>
      </c>
      <c r="R74" s="56"/>
      <c r="S74" s="42"/>
      <c r="T74" s="39" t="str">
        <f t="shared" si="13"/>
        <v/>
      </c>
      <c r="U74" s="16"/>
      <c r="V74" s="60" t="str">
        <f t="shared" si="14"/>
        <v/>
      </c>
      <c r="W74" s="61"/>
    </row>
    <row r="75" spans="1:23" ht="18" hidden="1" customHeight="1" x14ac:dyDescent="0.3">
      <c r="A75" s="28"/>
      <c r="B75" s="86"/>
      <c r="C75" s="87"/>
      <c r="D75" s="33"/>
      <c r="E75" s="10"/>
      <c r="F75" s="11"/>
      <c r="G75" s="36"/>
      <c r="H75" s="35"/>
      <c r="I75" s="13"/>
      <c r="J75" s="14"/>
      <c r="K75" s="12"/>
      <c r="L75" s="15"/>
      <c r="M75" s="12"/>
      <c r="N75" s="13"/>
      <c r="O75" s="53">
        <f t="shared" si="11"/>
        <v>0</v>
      </c>
      <c r="P75" s="54"/>
      <c r="Q75" s="55">
        <f t="shared" si="12"/>
        <v>0</v>
      </c>
      <c r="R75" s="56"/>
      <c r="S75" s="42"/>
      <c r="T75" s="39" t="str">
        <f t="shared" si="13"/>
        <v/>
      </c>
      <c r="U75" s="16"/>
      <c r="V75" s="60" t="str">
        <f t="shared" si="14"/>
        <v/>
      </c>
      <c r="W75" s="61"/>
    </row>
    <row r="76" spans="1:23" ht="18" hidden="1" customHeight="1" x14ac:dyDescent="0.3">
      <c r="A76" s="28"/>
      <c r="B76" s="86"/>
      <c r="C76" s="87"/>
      <c r="D76" s="33"/>
      <c r="E76" s="10"/>
      <c r="F76" s="11"/>
      <c r="G76" s="36"/>
      <c r="H76" s="35"/>
      <c r="I76" s="13"/>
      <c r="J76" s="14"/>
      <c r="K76" s="12"/>
      <c r="L76" s="15"/>
      <c r="M76" s="12"/>
      <c r="N76" s="13"/>
      <c r="O76" s="53">
        <f t="shared" si="11"/>
        <v>0</v>
      </c>
      <c r="P76" s="54"/>
      <c r="Q76" s="55">
        <f t="shared" si="12"/>
        <v>0</v>
      </c>
      <c r="R76" s="56"/>
      <c r="S76" s="42"/>
      <c r="T76" s="39" t="str">
        <f t="shared" si="13"/>
        <v/>
      </c>
      <c r="U76" s="16"/>
      <c r="V76" s="60" t="str">
        <f t="shared" si="14"/>
        <v/>
      </c>
      <c r="W76" s="61"/>
    </row>
    <row r="77" spans="1:23" ht="18" hidden="1" customHeight="1" x14ac:dyDescent="0.3">
      <c r="A77" s="28"/>
      <c r="B77" s="86"/>
      <c r="C77" s="87"/>
      <c r="D77" s="33"/>
      <c r="E77" s="10"/>
      <c r="F77" s="11"/>
      <c r="G77" s="36"/>
      <c r="H77" s="35"/>
      <c r="I77" s="13"/>
      <c r="J77" s="14"/>
      <c r="K77" s="12"/>
      <c r="L77" s="15"/>
      <c r="M77" s="12"/>
      <c r="N77" s="13"/>
      <c r="O77" s="53">
        <f t="shared" si="11"/>
        <v>0</v>
      </c>
      <c r="P77" s="54"/>
      <c r="Q77" s="55">
        <f t="shared" si="12"/>
        <v>0</v>
      </c>
      <c r="R77" s="56"/>
      <c r="S77" s="42"/>
      <c r="T77" s="39" t="str">
        <f t="shared" si="13"/>
        <v/>
      </c>
      <c r="U77" s="16"/>
      <c r="V77" s="60" t="str">
        <f t="shared" si="14"/>
        <v/>
      </c>
      <c r="W77" s="61"/>
    </row>
    <row r="78" spans="1:23" ht="18" hidden="1" customHeight="1" x14ac:dyDescent="0.3">
      <c r="A78" s="28"/>
      <c r="B78" s="86"/>
      <c r="C78" s="87"/>
      <c r="D78" s="33"/>
      <c r="E78" s="10"/>
      <c r="F78" s="11"/>
      <c r="G78" s="36"/>
      <c r="H78" s="35"/>
      <c r="I78" s="13"/>
      <c r="J78" s="14"/>
      <c r="K78" s="12"/>
      <c r="L78" s="15"/>
      <c r="M78" s="12"/>
      <c r="N78" s="13"/>
      <c r="O78" s="53">
        <f t="shared" si="11"/>
        <v>0</v>
      </c>
      <c r="P78" s="54"/>
      <c r="Q78" s="55">
        <f t="shared" si="12"/>
        <v>0</v>
      </c>
      <c r="R78" s="56"/>
      <c r="S78" s="42"/>
      <c r="T78" s="39" t="str">
        <f t="shared" si="13"/>
        <v/>
      </c>
      <c r="U78" s="16"/>
      <c r="V78" s="60" t="str">
        <f t="shared" si="14"/>
        <v/>
      </c>
      <c r="W78" s="61"/>
    </row>
    <row r="79" spans="1:23" ht="18" hidden="1" customHeight="1" x14ac:dyDescent="0.3">
      <c r="A79" s="28"/>
      <c r="B79" s="86"/>
      <c r="C79" s="87"/>
      <c r="D79" s="33"/>
      <c r="E79" s="10"/>
      <c r="F79" s="11"/>
      <c r="G79" s="36"/>
      <c r="H79" s="35"/>
      <c r="I79" s="13"/>
      <c r="J79" s="14"/>
      <c r="K79" s="12"/>
      <c r="L79" s="15"/>
      <c r="M79" s="12"/>
      <c r="N79" s="13"/>
      <c r="O79" s="53">
        <f t="shared" si="11"/>
        <v>0</v>
      </c>
      <c r="P79" s="54"/>
      <c r="Q79" s="55">
        <f t="shared" si="12"/>
        <v>0</v>
      </c>
      <c r="R79" s="56"/>
      <c r="S79" s="42"/>
      <c r="T79" s="39" t="str">
        <f t="shared" si="13"/>
        <v/>
      </c>
      <c r="U79" s="16"/>
      <c r="V79" s="60" t="str">
        <f t="shared" si="14"/>
        <v/>
      </c>
      <c r="W79" s="61"/>
    </row>
    <row r="80" spans="1:23" ht="18" hidden="1" customHeight="1" x14ac:dyDescent="0.3">
      <c r="A80" s="28"/>
      <c r="B80" s="86"/>
      <c r="C80" s="87"/>
      <c r="D80" s="33"/>
      <c r="E80" s="10"/>
      <c r="F80" s="11"/>
      <c r="G80" s="36"/>
      <c r="H80" s="35"/>
      <c r="I80" s="13"/>
      <c r="J80" s="14"/>
      <c r="K80" s="12"/>
      <c r="L80" s="15"/>
      <c r="M80" s="12"/>
      <c r="N80" s="13"/>
      <c r="O80" s="53">
        <f t="shared" si="11"/>
        <v>0</v>
      </c>
      <c r="P80" s="54"/>
      <c r="Q80" s="55">
        <f t="shared" si="12"/>
        <v>0</v>
      </c>
      <c r="R80" s="56"/>
      <c r="S80" s="42"/>
      <c r="T80" s="39" t="str">
        <f t="shared" si="13"/>
        <v/>
      </c>
      <c r="U80" s="16"/>
      <c r="V80" s="60" t="str">
        <f t="shared" si="14"/>
        <v/>
      </c>
      <c r="W80" s="61"/>
    </row>
    <row r="81" spans="1:23" ht="18" hidden="1" customHeight="1" x14ac:dyDescent="0.3">
      <c r="A81" s="28"/>
      <c r="B81" s="86"/>
      <c r="C81" s="87"/>
      <c r="D81" s="33"/>
      <c r="E81" s="10"/>
      <c r="F81" s="11"/>
      <c r="G81" s="36"/>
      <c r="H81" s="35"/>
      <c r="I81" s="13"/>
      <c r="J81" s="14"/>
      <c r="K81" s="12"/>
      <c r="L81" s="15"/>
      <c r="M81" s="12"/>
      <c r="N81" s="13"/>
      <c r="O81" s="53">
        <f t="shared" si="11"/>
        <v>0</v>
      </c>
      <c r="P81" s="54"/>
      <c r="Q81" s="55">
        <f t="shared" si="12"/>
        <v>0</v>
      </c>
      <c r="R81" s="56"/>
      <c r="S81" s="42"/>
      <c r="T81" s="39" t="str">
        <f t="shared" si="13"/>
        <v/>
      </c>
      <c r="U81" s="16"/>
      <c r="V81" s="60" t="str">
        <f t="shared" si="14"/>
        <v/>
      </c>
      <c r="W81" s="61"/>
    </row>
    <row r="82" spans="1:23" ht="18" hidden="1" customHeight="1" x14ac:dyDescent="0.3">
      <c r="A82" s="28"/>
      <c r="B82" s="86"/>
      <c r="C82" s="87"/>
      <c r="D82" s="33"/>
      <c r="E82" s="10"/>
      <c r="F82" s="11"/>
      <c r="G82" s="36"/>
      <c r="H82" s="35"/>
      <c r="I82" s="13"/>
      <c r="J82" s="14"/>
      <c r="K82" s="12"/>
      <c r="L82" s="15"/>
      <c r="M82" s="12"/>
      <c r="N82" s="13"/>
      <c r="O82" s="53">
        <f t="shared" si="11"/>
        <v>0</v>
      </c>
      <c r="P82" s="54"/>
      <c r="Q82" s="55">
        <f t="shared" si="12"/>
        <v>0</v>
      </c>
      <c r="R82" s="56"/>
      <c r="S82" s="42" t="str">
        <f t="shared" ref="S82:S92" si="15">IF((COUNTIF(E82:N82,"&gt;0"))=0,"",IF(Q82&gt;33,"Нет","Да"))</f>
        <v/>
      </c>
      <c r="T82" s="39" t="str">
        <f t="shared" si="13"/>
        <v/>
      </c>
      <c r="U82" s="16"/>
      <c r="V82" s="60" t="str">
        <f t="shared" si="14"/>
        <v/>
      </c>
      <c r="W82" s="61"/>
    </row>
    <row r="83" spans="1:23" ht="18" hidden="1" customHeight="1" x14ac:dyDescent="0.3">
      <c r="A83" s="28"/>
      <c r="B83" s="86"/>
      <c r="C83" s="87"/>
      <c r="D83" s="33"/>
      <c r="E83" s="10"/>
      <c r="F83" s="11"/>
      <c r="G83" s="36"/>
      <c r="H83" s="35"/>
      <c r="I83" s="13"/>
      <c r="J83" s="14"/>
      <c r="K83" s="12"/>
      <c r="L83" s="15"/>
      <c r="M83" s="12"/>
      <c r="N83" s="13"/>
      <c r="O83" s="53">
        <f t="shared" si="11"/>
        <v>0</v>
      </c>
      <c r="P83" s="54"/>
      <c r="Q83" s="55">
        <f t="shared" si="12"/>
        <v>0</v>
      </c>
      <c r="R83" s="56"/>
      <c r="S83" s="42" t="str">
        <f t="shared" si="15"/>
        <v/>
      </c>
      <c r="T83" s="39" t="str">
        <f t="shared" si="13"/>
        <v/>
      </c>
      <c r="U83" s="16"/>
      <c r="V83" s="60" t="str">
        <f t="shared" si="14"/>
        <v/>
      </c>
      <c r="W83" s="61"/>
    </row>
    <row r="84" spans="1:23" ht="18" hidden="1" customHeight="1" x14ac:dyDescent="0.3">
      <c r="A84" s="28"/>
      <c r="B84" s="86"/>
      <c r="C84" s="87"/>
      <c r="D84" s="33"/>
      <c r="E84" s="10"/>
      <c r="F84" s="11"/>
      <c r="G84" s="36"/>
      <c r="H84" s="35"/>
      <c r="I84" s="13"/>
      <c r="J84" s="14"/>
      <c r="K84" s="12"/>
      <c r="L84" s="15"/>
      <c r="M84" s="12"/>
      <c r="N84" s="13"/>
      <c r="O84" s="53">
        <f t="shared" si="11"/>
        <v>0</v>
      </c>
      <c r="P84" s="54"/>
      <c r="Q84" s="55">
        <f t="shared" si="12"/>
        <v>0</v>
      </c>
      <c r="R84" s="56"/>
      <c r="S84" s="42" t="str">
        <f t="shared" si="15"/>
        <v/>
      </c>
      <c r="T84" s="39" t="str">
        <f t="shared" si="13"/>
        <v/>
      </c>
      <c r="U84" s="16"/>
      <c r="V84" s="60" t="str">
        <f t="shared" si="14"/>
        <v/>
      </c>
      <c r="W84" s="61"/>
    </row>
    <row r="85" spans="1:23" ht="18" hidden="1" customHeight="1" x14ac:dyDescent="0.3">
      <c r="A85" s="28"/>
      <c r="B85" s="86"/>
      <c r="C85" s="87"/>
      <c r="D85" s="33"/>
      <c r="E85" s="10"/>
      <c r="F85" s="11"/>
      <c r="G85" s="36"/>
      <c r="H85" s="35"/>
      <c r="I85" s="13"/>
      <c r="J85" s="14"/>
      <c r="K85" s="12"/>
      <c r="L85" s="15"/>
      <c r="M85" s="12"/>
      <c r="N85" s="13"/>
      <c r="O85" s="53">
        <f t="shared" si="11"/>
        <v>0</v>
      </c>
      <c r="P85" s="54"/>
      <c r="Q85" s="55">
        <f t="shared" si="12"/>
        <v>0</v>
      </c>
      <c r="R85" s="56"/>
      <c r="S85" s="42" t="str">
        <f t="shared" si="15"/>
        <v/>
      </c>
      <c r="T85" s="39" t="str">
        <f t="shared" si="13"/>
        <v/>
      </c>
      <c r="U85" s="16"/>
      <c r="V85" s="60" t="str">
        <f t="shared" si="14"/>
        <v/>
      </c>
      <c r="W85" s="61"/>
    </row>
    <row r="86" spans="1:23" ht="18" hidden="1" customHeight="1" x14ac:dyDescent="0.3">
      <c r="A86" s="28"/>
      <c r="B86" s="86"/>
      <c r="C86" s="87"/>
      <c r="D86" s="33"/>
      <c r="E86" s="10"/>
      <c r="F86" s="11"/>
      <c r="G86" s="36"/>
      <c r="H86" s="35"/>
      <c r="I86" s="13"/>
      <c r="J86" s="14"/>
      <c r="K86" s="12"/>
      <c r="L86" s="15"/>
      <c r="M86" s="12"/>
      <c r="N86" s="13"/>
      <c r="O86" s="53">
        <f t="shared" si="11"/>
        <v>0</v>
      </c>
      <c r="P86" s="54"/>
      <c r="Q86" s="55">
        <f t="shared" si="12"/>
        <v>0</v>
      </c>
      <c r="R86" s="56"/>
      <c r="S86" s="42" t="str">
        <f t="shared" si="15"/>
        <v/>
      </c>
      <c r="T86" s="39" t="str">
        <f t="shared" si="13"/>
        <v/>
      </c>
      <c r="U86" s="16"/>
      <c r="V86" s="60" t="str">
        <f t="shared" si="14"/>
        <v/>
      </c>
      <c r="W86" s="61"/>
    </row>
    <row r="87" spans="1:23" ht="18" hidden="1" customHeight="1" x14ac:dyDescent="0.3">
      <c r="A87" s="28"/>
      <c r="B87" s="86"/>
      <c r="C87" s="87"/>
      <c r="D87" s="33"/>
      <c r="E87" s="10"/>
      <c r="F87" s="11"/>
      <c r="G87" s="36"/>
      <c r="H87" s="35"/>
      <c r="I87" s="13"/>
      <c r="J87" s="14"/>
      <c r="K87" s="12"/>
      <c r="L87" s="15"/>
      <c r="M87" s="12"/>
      <c r="N87" s="13"/>
      <c r="O87" s="53">
        <f t="shared" si="11"/>
        <v>0</v>
      </c>
      <c r="P87" s="54"/>
      <c r="Q87" s="55">
        <f t="shared" si="12"/>
        <v>0</v>
      </c>
      <c r="R87" s="56"/>
      <c r="S87" s="42" t="str">
        <f t="shared" si="15"/>
        <v/>
      </c>
      <c r="T87" s="39" t="str">
        <f t="shared" si="13"/>
        <v/>
      </c>
      <c r="U87" s="16"/>
      <c r="V87" s="60" t="str">
        <f t="shared" si="14"/>
        <v/>
      </c>
      <c r="W87" s="61"/>
    </row>
    <row r="88" spans="1:23" ht="18" hidden="1" customHeight="1" x14ac:dyDescent="0.3">
      <c r="A88" s="28"/>
      <c r="B88" s="86"/>
      <c r="C88" s="87"/>
      <c r="D88" s="33"/>
      <c r="E88" s="10"/>
      <c r="F88" s="11"/>
      <c r="G88" s="36"/>
      <c r="H88" s="35"/>
      <c r="I88" s="13"/>
      <c r="J88" s="14"/>
      <c r="K88" s="12"/>
      <c r="L88" s="15"/>
      <c r="M88" s="12"/>
      <c r="N88" s="13"/>
      <c r="O88" s="53">
        <f t="shared" si="11"/>
        <v>0</v>
      </c>
      <c r="P88" s="54"/>
      <c r="Q88" s="55">
        <f t="shared" si="12"/>
        <v>0</v>
      </c>
      <c r="R88" s="56"/>
      <c r="S88" s="42" t="str">
        <f t="shared" si="15"/>
        <v/>
      </c>
      <c r="T88" s="39" t="str">
        <f t="shared" si="13"/>
        <v/>
      </c>
      <c r="U88" s="16"/>
      <c r="V88" s="60" t="str">
        <f t="shared" si="14"/>
        <v/>
      </c>
      <c r="W88" s="61"/>
    </row>
    <row r="89" spans="1:23" ht="18" hidden="1" customHeight="1" x14ac:dyDescent="0.3">
      <c r="A89" s="28"/>
      <c r="B89" s="86"/>
      <c r="C89" s="87"/>
      <c r="D89" s="33"/>
      <c r="E89" s="10"/>
      <c r="F89" s="11"/>
      <c r="G89" s="36"/>
      <c r="H89" s="35"/>
      <c r="I89" s="13"/>
      <c r="J89" s="14"/>
      <c r="K89" s="12"/>
      <c r="L89" s="15"/>
      <c r="M89" s="12"/>
      <c r="N89" s="13"/>
      <c r="O89" s="53">
        <f>IF(IF((COUNTIF(E89:N89,"&gt;0"))&gt;1,SQRT(DEVSQ(E89:N89)/((COUNTIF(E89:N89,"&gt;0")-1))),0)=0,0,IF((COUNTIF(E89:N89,"&gt;0"))&gt;1,SQRT(DEVSQ(E89:N89)/((COUNTIF(E89:N89,"&gt;0")-1))),0))</f>
        <v>0</v>
      </c>
      <c r="P89" s="54"/>
      <c r="Q89" s="55">
        <f t="shared" si="12"/>
        <v>0</v>
      </c>
      <c r="R89" s="56"/>
      <c r="S89" s="42" t="str">
        <f t="shared" si="15"/>
        <v/>
      </c>
      <c r="T89" s="39" t="str">
        <f t="shared" si="13"/>
        <v/>
      </c>
      <c r="U89" s="16"/>
      <c r="V89" s="60" t="str">
        <f t="shared" si="14"/>
        <v/>
      </c>
      <c r="W89" s="61"/>
    </row>
    <row r="90" spans="1:23" ht="18" hidden="1" customHeight="1" x14ac:dyDescent="0.3">
      <c r="A90" s="28"/>
      <c r="B90" s="86"/>
      <c r="C90" s="87"/>
      <c r="D90" s="33"/>
      <c r="E90" s="10"/>
      <c r="F90" s="11"/>
      <c r="G90" s="36"/>
      <c r="H90" s="35"/>
      <c r="I90" s="13"/>
      <c r="J90" s="14"/>
      <c r="K90" s="12"/>
      <c r="L90" s="15"/>
      <c r="M90" s="12"/>
      <c r="N90" s="13"/>
      <c r="O90" s="53">
        <f>IF(IF((COUNTIF(E90:N90,"&gt;0"))&gt;1,SQRT(DEVSQ(E90:N90)/((COUNTIF(E90:N90,"&gt;0")-1))),0)=0,0,IF((COUNTIF(E90:N90,"&gt;0"))&gt;1,SQRT(DEVSQ(E90:N90)/((COUNTIF(E90:N90,"&gt;0")-1))),0))</f>
        <v>0</v>
      </c>
      <c r="P90" s="54"/>
      <c r="Q90" s="55">
        <f t="shared" si="12"/>
        <v>0</v>
      </c>
      <c r="R90" s="56"/>
      <c r="S90" s="42" t="str">
        <f t="shared" si="15"/>
        <v/>
      </c>
      <c r="T90" s="39" t="str">
        <f t="shared" si="13"/>
        <v/>
      </c>
      <c r="U90" s="16"/>
      <c r="V90" s="60" t="str">
        <f t="shared" si="14"/>
        <v/>
      </c>
      <c r="W90" s="61"/>
    </row>
    <row r="91" spans="1:23" ht="18" hidden="1" customHeight="1" x14ac:dyDescent="0.3">
      <c r="A91" s="28"/>
      <c r="B91" s="86"/>
      <c r="C91" s="87"/>
      <c r="D91" s="33"/>
      <c r="E91" s="10"/>
      <c r="F91" s="11"/>
      <c r="G91" s="36"/>
      <c r="H91" s="35"/>
      <c r="I91" s="13"/>
      <c r="J91" s="14"/>
      <c r="K91" s="12"/>
      <c r="L91" s="15"/>
      <c r="M91" s="12"/>
      <c r="N91" s="13"/>
      <c r="O91" s="53">
        <f>IF(IF((COUNTIF(E91:N91,"&gt;0"))&gt;1,SQRT(DEVSQ(E91:N91)/((COUNTIF(E91:N91,"&gt;0")-1))),0)=0,0,IF((COUNTIF(E91:N91,"&gt;0"))&gt;1,SQRT(DEVSQ(E91:N91)/((COUNTIF(E91:N91,"&gt;0")-1))),0))</f>
        <v>0</v>
      </c>
      <c r="P91" s="54"/>
      <c r="Q91" s="55">
        <f t="shared" si="12"/>
        <v>0</v>
      </c>
      <c r="R91" s="56"/>
      <c r="S91" s="42" t="str">
        <f t="shared" si="15"/>
        <v/>
      </c>
      <c r="T91" s="39" t="str">
        <f t="shared" si="13"/>
        <v/>
      </c>
      <c r="U91" s="16"/>
      <c r="V91" s="60" t="str">
        <f t="shared" si="14"/>
        <v/>
      </c>
      <c r="W91" s="61"/>
    </row>
    <row r="92" spans="1:23" ht="18" hidden="1" customHeight="1" thickBot="1" x14ac:dyDescent="0.3">
      <c r="A92" s="29"/>
      <c r="B92" s="88"/>
      <c r="C92" s="89"/>
      <c r="D92" s="34"/>
      <c r="E92" s="19"/>
      <c r="F92" s="20"/>
      <c r="G92" s="37"/>
      <c r="H92" s="44"/>
      <c r="I92" s="22"/>
      <c r="J92" s="23"/>
      <c r="K92" s="20"/>
      <c r="L92" s="21"/>
      <c r="M92" s="20"/>
      <c r="N92" s="22"/>
      <c r="O92" s="90">
        <f>IF(IF((COUNTIF(E92:N92,"&gt;0"))&gt;1,SQRT(DEVSQ(E92:N92)/((COUNTIF(E92:N92,"&gt;0")-1))),0)=0,0,IF((COUNTIF(E92:N92,"&gt;0"))&gt;1,SQRT(DEVSQ(E92:N92)/((COUNTIF(E92:N92,"&gt;0")-1))),0))</f>
        <v>0</v>
      </c>
      <c r="P92" s="91"/>
      <c r="Q92" s="92">
        <f t="shared" si="12"/>
        <v>0</v>
      </c>
      <c r="R92" s="93"/>
      <c r="S92" s="43" t="str">
        <f t="shared" si="15"/>
        <v/>
      </c>
      <c r="T92" s="45" t="str">
        <f t="shared" si="13"/>
        <v/>
      </c>
      <c r="U92" s="24"/>
      <c r="V92" s="109" t="str">
        <f t="shared" si="14"/>
        <v/>
      </c>
      <c r="W92" s="110"/>
    </row>
    <row r="93" spans="1:23" ht="18" customHeight="1" thickBot="1" x14ac:dyDescent="0.3">
      <c r="A93" s="30"/>
      <c r="B93" s="114" t="s">
        <v>4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111">
        <f>SUM(V7:W11)</f>
        <v>36376.699999999997</v>
      </c>
      <c r="W93" s="112"/>
    </row>
    <row r="94" spans="1:23" x14ac:dyDescent="0.25">
      <c r="B94" s="3"/>
      <c r="C94" s="3"/>
      <c r="D94" s="3"/>
      <c r="E94" s="3"/>
      <c r="F94" s="3"/>
      <c r="G94" s="3"/>
      <c r="H94" s="3"/>
    </row>
    <row r="95" spans="1:23" ht="16.5" customHeight="1" thickBot="1" x14ac:dyDescent="0.3">
      <c r="B95" s="98" t="s">
        <v>24</v>
      </c>
      <c r="C95" s="98"/>
      <c r="D95" s="98"/>
      <c r="E95" s="98"/>
      <c r="F95" s="98"/>
      <c r="G95" s="98"/>
      <c r="H95" s="7"/>
      <c r="O95" s="97" t="s">
        <v>34</v>
      </c>
      <c r="P95" s="97"/>
      <c r="Q95" s="97"/>
      <c r="R95" s="25"/>
      <c r="S95" s="96" t="s">
        <v>35</v>
      </c>
      <c r="T95" s="96"/>
      <c r="U95" s="96"/>
      <c r="V95" s="96"/>
      <c r="W95" s="96"/>
    </row>
    <row r="96" spans="1:23" ht="30" customHeight="1" x14ac:dyDescent="0.25">
      <c r="B96" s="98"/>
      <c r="C96" s="98"/>
      <c r="D96" s="98"/>
      <c r="E96" s="98"/>
      <c r="F96" s="98"/>
      <c r="G96" s="98"/>
      <c r="H96" s="3"/>
      <c r="O96" s="95" t="s">
        <v>25</v>
      </c>
      <c r="P96" s="95"/>
      <c r="Q96" s="95"/>
      <c r="R96" s="3"/>
      <c r="S96" s="95" t="s">
        <v>26</v>
      </c>
      <c r="T96" s="95"/>
      <c r="U96" s="95"/>
      <c r="V96" s="95"/>
      <c r="W96" s="95"/>
    </row>
    <row r="97" spans="2:23" ht="30" customHeight="1" x14ac:dyDescent="0.25">
      <c r="B97" s="98"/>
      <c r="C97" s="98"/>
      <c r="D97" s="98"/>
      <c r="E97" s="98"/>
      <c r="F97" s="98"/>
      <c r="G97" s="98"/>
      <c r="H97" s="3"/>
      <c r="O97" s="26"/>
      <c r="P97" s="26"/>
      <c r="Q97" s="26"/>
      <c r="R97" s="26"/>
      <c r="S97" s="26"/>
      <c r="T97" s="26"/>
      <c r="U97" s="26"/>
      <c r="V97" s="8"/>
      <c r="W97" s="8"/>
    </row>
    <row r="98" spans="2:23" ht="16.5" thickBot="1" x14ac:dyDescent="0.3">
      <c r="B98" s="7"/>
      <c r="C98" s="7"/>
      <c r="D98" s="7"/>
      <c r="E98" s="7"/>
      <c r="F98" s="7"/>
      <c r="G98" s="7"/>
      <c r="H98" s="3"/>
      <c r="P98" s="101" t="s">
        <v>27</v>
      </c>
      <c r="Q98" s="101"/>
      <c r="R98" s="8"/>
      <c r="S98" s="102">
        <v>46239</v>
      </c>
      <c r="T98" s="103"/>
      <c r="U98" s="103"/>
      <c r="V98" s="8"/>
      <c r="W98" s="8"/>
    </row>
    <row r="99" spans="2:23" x14ac:dyDescent="0.25">
      <c r="B99" s="3"/>
      <c r="C99" s="3"/>
      <c r="D99" s="3"/>
      <c r="E99" s="3"/>
      <c r="F99" s="3"/>
      <c r="G99" s="3"/>
      <c r="H99" s="3"/>
      <c r="O99" s="27"/>
      <c r="P99" s="27"/>
      <c r="Q99" s="27"/>
      <c r="R99" s="8"/>
      <c r="S99" s="99" t="s">
        <v>28</v>
      </c>
      <c r="T99" s="99"/>
      <c r="U99" s="99"/>
      <c r="V99" s="8"/>
      <c r="W99" s="8"/>
    </row>
    <row r="100" spans="2:23" ht="45" customHeight="1" x14ac:dyDescent="0.25"/>
    <row r="101" spans="2:23" ht="15.75" hidden="1" customHeight="1" x14ac:dyDescent="0.25">
      <c r="B101" s="100" t="s">
        <v>29</v>
      </c>
      <c r="C101" s="100"/>
      <c r="D101" s="100"/>
      <c r="E101" s="100"/>
      <c r="F101" s="100"/>
    </row>
    <row r="102" spans="2:23" ht="47.25" hidden="1" customHeight="1" x14ac:dyDescent="0.25">
      <c r="B102" s="100" t="s">
        <v>30</v>
      </c>
      <c r="C102" s="100"/>
      <c r="D102" s="100"/>
      <c r="E102" s="100"/>
      <c r="F102" s="100"/>
    </row>
    <row r="103" spans="2:23" ht="63" hidden="1" customHeight="1" x14ac:dyDescent="0.25">
      <c r="B103" s="100" t="s">
        <v>31</v>
      </c>
      <c r="C103" s="100"/>
      <c r="D103" s="100"/>
      <c r="E103" s="100"/>
      <c r="F103" s="100"/>
    </row>
  </sheetData>
  <protectedRanges>
    <protectedRange sqref="Q4:R4" name="Диапазон2"/>
    <protectedRange sqref="B12:N92 B11:C11 E6:N11 U7:U92" name="Диапазон1"/>
    <protectedRange sqref="O95 S95 S98" name="Диапазон5"/>
  </protectedRanges>
  <mergeCells count="372">
    <mergeCell ref="Q10:R10"/>
    <mergeCell ref="V8:W8"/>
    <mergeCell ref="V9:W9"/>
    <mergeCell ref="V10:W10"/>
    <mergeCell ref="V7:W7"/>
    <mergeCell ref="S96:W96"/>
    <mergeCell ref="O96:Q96"/>
    <mergeCell ref="S95:W95"/>
    <mergeCell ref="O95:Q95"/>
    <mergeCell ref="B95:G97"/>
    <mergeCell ref="S99:U99"/>
    <mergeCell ref="B101:F101"/>
    <mergeCell ref="B102:F102"/>
    <mergeCell ref="B103:F103"/>
    <mergeCell ref="P98:Q98"/>
    <mergeCell ref="S98:U98"/>
    <mergeCell ref="B92:C92"/>
    <mergeCell ref="O92:P92"/>
    <mergeCell ref="Q92:R92"/>
    <mergeCell ref="V92:W92"/>
    <mergeCell ref="B93:U93"/>
    <mergeCell ref="V93:W93"/>
    <mergeCell ref="B90:C90"/>
    <mergeCell ref="O90:P90"/>
    <mergeCell ref="Q90:R90"/>
    <mergeCell ref="V90:W90"/>
    <mergeCell ref="B91:C91"/>
    <mergeCell ref="O91:P91"/>
    <mergeCell ref="Q91:R91"/>
    <mergeCell ref="V91:W91"/>
    <mergeCell ref="B88:C88"/>
    <mergeCell ref="O88:P88"/>
    <mergeCell ref="Q88:R88"/>
    <mergeCell ref="V88:W88"/>
    <mergeCell ref="B89:C89"/>
    <mergeCell ref="O89:P89"/>
    <mergeCell ref="Q89:R89"/>
    <mergeCell ref="V89:W89"/>
    <mergeCell ref="B86:C86"/>
    <mergeCell ref="O86:P86"/>
    <mergeCell ref="Q86:R86"/>
    <mergeCell ref="V86:W86"/>
    <mergeCell ref="B87:C87"/>
    <mergeCell ref="O87:P87"/>
    <mergeCell ref="Q87:R87"/>
    <mergeCell ref="V87:W87"/>
    <mergeCell ref="B84:C84"/>
    <mergeCell ref="O84:P84"/>
    <mergeCell ref="Q84:R84"/>
    <mergeCell ref="V84:W84"/>
    <mergeCell ref="B85:C85"/>
    <mergeCell ref="O85:P85"/>
    <mergeCell ref="Q85:R85"/>
    <mergeCell ref="V85:W85"/>
    <mergeCell ref="B82:C82"/>
    <mergeCell ref="O82:P82"/>
    <mergeCell ref="Q82:R82"/>
    <mergeCell ref="V82:W82"/>
    <mergeCell ref="B83:C83"/>
    <mergeCell ref="O83:P83"/>
    <mergeCell ref="Q83:R83"/>
    <mergeCell ref="V83:W83"/>
    <mergeCell ref="B80:C80"/>
    <mergeCell ref="O80:P80"/>
    <mergeCell ref="Q80:R80"/>
    <mergeCell ref="V80:W80"/>
    <mergeCell ref="B81:C81"/>
    <mergeCell ref="O81:P81"/>
    <mergeCell ref="Q81:R81"/>
    <mergeCell ref="V81:W81"/>
    <mergeCell ref="B78:C78"/>
    <mergeCell ref="O78:P78"/>
    <mergeCell ref="Q78:R78"/>
    <mergeCell ref="V78:W78"/>
    <mergeCell ref="B79:C79"/>
    <mergeCell ref="O79:P79"/>
    <mergeCell ref="Q79:R79"/>
    <mergeCell ref="V79:W79"/>
    <mergeCell ref="B76:C76"/>
    <mergeCell ref="O76:P76"/>
    <mergeCell ref="Q76:R76"/>
    <mergeCell ref="V76:W76"/>
    <mergeCell ref="B77:C77"/>
    <mergeCell ref="O77:P77"/>
    <mergeCell ref="Q77:R77"/>
    <mergeCell ref="V77:W77"/>
    <mergeCell ref="B74:C74"/>
    <mergeCell ref="O74:P74"/>
    <mergeCell ref="Q74:R74"/>
    <mergeCell ref="V74:W74"/>
    <mergeCell ref="B75:C75"/>
    <mergeCell ref="O75:P75"/>
    <mergeCell ref="Q75:R75"/>
    <mergeCell ref="V75:W75"/>
    <mergeCell ref="B72:C72"/>
    <mergeCell ref="O72:P72"/>
    <mergeCell ref="Q72:R72"/>
    <mergeCell ref="V72:W72"/>
    <mergeCell ref="B73:C73"/>
    <mergeCell ref="O73:P73"/>
    <mergeCell ref="Q73:R73"/>
    <mergeCell ref="V73:W73"/>
    <mergeCell ref="B70:C70"/>
    <mergeCell ref="O70:P70"/>
    <mergeCell ref="Q70:R70"/>
    <mergeCell ref="V70:W70"/>
    <mergeCell ref="B71:C71"/>
    <mergeCell ref="O71:P71"/>
    <mergeCell ref="Q71:R71"/>
    <mergeCell ref="V71:W71"/>
    <mergeCell ref="B68:C68"/>
    <mergeCell ref="O68:P68"/>
    <mergeCell ref="Q68:R68"/>
    <mergeCell ref="V68:W68"/>
    <mergeCell ref="B69:C69"/>
    <mergeCell ref="O69:P69"/>
    <mergeCell ref="Q69:R69"/>
    <mergeCell ref="V69:W69"/>
    <mergeCell ref="B66:C66"/>
    <mergeCell ref="O66:P66"/>
    <mergeCell ref="Q66:R66"/>
    <mergeCell ref="V66:W66"/>
    <mergeCell ref="B67:C67"/>
    <mergeCell ref="O67:P67"/>
    <mergeCell ref="Q67:R67"/>
    <mergeCell ref="V67:W67"/>
    <mergeCell ref="B64:C64"/>
    <mergeCell ref="O64:P64"/>
    <mergeCell ref="Q64:R64"/>
    <mergeCell ref="V64:W64"/>
    <mergeCell ref="B65:C65"/>
    <mergeCell ref="O65:P65"/>
    <mergeCell ref="Q65:R65"/>
    <mergeCell ref="V65:W65"/>
    <mergeCell ref="B62:C62"/>
    <mergeCell ref="O62:P62"/>
    <mergeCell ref="Q62:R62"/>
    <mergeCell ref="V62:W62"/>
    <mergeCell ref="B63:C63"/>
    <mergeCell ref="O63:P63"/>
    <mergeCell ref="Q63:R63"/>
    <mergeCell ref="V63:W63"/>
    <mergeCell ref="B60:C60"/>
    <mergeCell ref="O60:P60"/>
    <mergeCell ref="Q60:R60"/>
    <mergeCell ref="V60:W60"/>
    <mergeCell ref="B61:C61"/>
    <mergeCell ref="O61:P61"/>
    <mergeCell ref="Q61:R61"/>
    <mergeCell ref="V61:W61"/>
    <mergeCell ref="B58:C58"/>
    <mergeCell ref="O58:P58"/>
    <mergeCell ref="Q58:R58"/>
    <mergeCell ref="V58:W58"/>
    <mergeCell ref="B59:C59"/>
    <mergeCell ref="O59:P59"/>
    <mergeCell ref="Q59:R59"/>
    <mergeCell ref="V59:W59"/>
    <mergeCell ref="B56:C56"/>
    <mergeCell ref="O56:P56"/>
    <mergeCell ref="Q56:R56"/>
    <mergeCell ref="V56:W56"/>
    <mergeCell ref="B57:C57"/>
    <mergeCell ref="O57:P57"/>
    <mergeCell ref="Q57:R57"/>
    <mergeCell ref="V57:W57"/>
    <mergeCell ref="B54:C54"/>
    <mergeCell ref="O54:P54"/>
    <mergeCell ref="Q54:R54"/>
    <mergeCell ref="V54:W54"/>
    <mergeCell ref="B55:C55"/>
    <mergeCell ref="O55:P55"/>
    <mergeCell ref="Q55:R55"/>
    <mergeCell ref="V55:W55"/>
    <mergeCell ref="B52:C52"/>
    <mergeCell ref="O52:P52"/>
    <mergeCell ref="Q52:R52"/>
    <mergeCell ref="V52:W52"/>
    <mergeCell ref="B53:C53"/>
    <mergeCell ref="O53:P53"/>
    <mergeCell ref="Q53:R53"/>
    <mergeCell ref="V53:W53"/>
    <mergeCell ref="B50:C50"/>
    <mergeCell ref="O50:P50"/>
    <mergeCell ref="Q50:R50"/>
    <mergeCell ref="V50:W50"/>
    <mergeCell ref="B51:C51"/>
    <mergeCell ref="O51:P51"/>
    <mergeCell ref="Q51:R51"/>
    <mergeCell ref="V51:W51"/>
    <mergeCell ref="B48:C48"/>
    <mergeCell ref="O48:P48"/>
    <mergeCell ref="Q48:R48"/>
    <mergeCell ref="V48:W48"/>
    <mergeCell ref="B49:C49"/>
    <mergeCell ref="O49:P49"/>
    <mergeCell ref="Q49:R49"/>
    <mergeCell ref="V49:W49"/>
    <mergeCell ref="B46:C46"/>
    <mergeCell ref="O46:P46"/>
    <mergeCell ref="Q46:R46"/>
    <mergeCell ref="V46:W46"/>
    <mergeCell ref="B47:C47"/>
    <mergeCell ref="O47:P47"/>
    <mergeCell ref="Q47:R47"/>
    <mergeCell ref="V47:W47"/>
    <mergeCell ref="B44:C44"/>
    <mergeCell ref="O44:P44"/>
    <mergeCell ref="Q44:R44"/>
    <mergeCell ref="V44:W44"/>
    <mergeCell ref="B45:C45"/>
    <mergeCell ref="O45:P45"/>
    <mergeCell ref="Q45:R45"/>
    <mergeCell ref="V45:W45"/>
    <mergeCell ref="B42:C42"/>
    <mergeCell ref="O42:P42"/>
    <mergeCell ref="Q42:R42"/>
    <mergeCell ref="V42:W42"/>
    <mergeCell ref="B43:C43"/>
    <mergeCell ref="O43:P43"/>
    <mergeCell ref="Q43:R43"/>
    <mergeCell ref="V43:W43"/>
    <mergeCell ref="B40:C40"/>
    <mergeCell ref="O40:P40"/>
    <mergeCell ref="Q40:R40"/>
    <mergeCell ref="V40:W40"/>
    <mergeCell ref="B41:C41"/>
    <mergeCell ref="O41:P41"/>
    <mergeCell ref="Q41:R41"/>
    <mergeCell ref="V41:W41"/>
    <mergeCell ref="B38:C38"/>
    <mergeCell ref="O38:P38"/>
    <mergeCell ref="Q38:R38"/>
    <mergeCell ref="V38:W38"/>
    <mergeCell ref="B39:C39"/>
    <mergeCell ref="O39:P39"/>
    <mergeCell ref="Q39:R39"/>
    <mergeCell ref="V39:W39"/>
    <mergeCell ref="B36:C36"/>
    <mergeCell ref="O36:P36"/>
    <mergeCell ref="Q36:R36"/>
    <mergeCell ref="V36:W36"/>
    <mergeCell ref="B37:C37"/>
    <mergeCell ref="O37:P37"/>
    <mergeCell ref="Q37:R37"/>
    <mergeCell ref="V37:W37"/>
    <mergeCell ref="B34:C34"/>
    <mergeCell ref="O34:P34"/>
    <mergeCell ref="Q34:R34"/>
    <mergeCell ref="V34:W34"/>
    <mergeCell ref="B35:C35"/>
    <mergeCell ref="O35:P35"/>
    <mergeCell ref="Q35:R35"/>
    <mergeCell ref="V35:W35"/>
    <mergeCell ref="B32:C32"/>
    <mergeCell ref="O32:P32"/>
    <mergeCell ref="Q32:R32"/>
    <mergeCell ref="V32:W32"/>
    <mergeCell ref="B33:C33"/>
    <mergeCell ref="O33:P33"/>
    <mergeCell ref="Q33:R33"/>
    <mergeCell ref="V33:W33"/>
    <mergeCell ref="B30:C30"/>
    <mergeCell ref="O30:P30"/>
    <mergeCell ref="Q30:R30"/>
    <mergeCell ref="V30:W30"/>
    <mergeCell ref="B31:C31"/>
    <mergeCell ref="O31:P31"/>
    <mergeCell ref="Q31:R31"/>
    <mergeCell ref="V31:W31"/>
    <mergeCell ref="B28:C28"/>
    <mergeCell ref="O28:P28"/>
    <mergeCell ref="Q28:R28"/>
    <mergeCell ref="V28:W28"/>
    <mergeCell ref="B29:C29"/>
    <mergeCell ref="O29:P29"/>
    <mergeCell ref="Q29:R29"/>
    <mergeCell ref="V29:W29"/>
    <mergeCell ref="B26:C26"/>
    <mergeCell ref="O26:P26"/>
    <mergeCell ref="Q26:R26"/>
    <mergeCell ref="V26:W26"/>
    <mergeCell ref="B27:C27"/>
    <mergeCell ref="O27:P27"/>
    <mergeCell ref="Q27:R27"/>
    <mergeCell ref="V27:W27"/>
    <mergeCell ref="B24:C24"/>
    <mergeCell ref="O24:P24"/>
    <mergeCell ref="Q24:R24"/>
    <mergeCell ref="V24:W24"/>
    <mergeCell ref="B25:C25"/>
    <mergeCell ref="O25:P25"/>
    <mergeCell ref="Q25:R25"/>
    <mergeCell ref="V25:W25"/>
    <mergeCell ref="B22:C22"/>
    <mergeCell ref="O22:P22"/>
    <mergeCell ref="Q22:R22"/>
    <mergeCell ref="V22:W22"/>
    <mergeCell ref="B23:C23"/>
    <mergeCell ref="O23:P23"/>
    <mergeCell ref="Q23:R23"/>
    <mergeCell ref="V23:W23"/>
    <mergeCell ref="B20:C20"/>
    <mergeCell ref="O20:P20"/>
    <mergeCell ref="Q20:R20"/>
    <mergeCell ref="V20:W20"/>
    <mergeCell ref="B21:C21"/>
    <mergeCell ref="O21:P21"/>
    <mergeCell ref="Q21:R21"/>
    <mergeCell ref="V21:W21"/>
    <mergeCell ref="B18:C18"/>
    <mergeCell ref="O18:P18"/>
    <mergeCell ref="Q18:R18"/>
    <mergeCell ref="V18:W18"/>
    <mergeCell ref="B19:C19"/>
    <mergeCell ref="O19:P19"/>
    <mergeCell ref="Q19:R19"/>
    <mergeCell ref="V19:W19"/>
    <mergeCell ref="B16:C16"/>
    <mergeCell ref="O16:P16"/>
    <mergeCell ref="Q16:R16"/>
    <mergeCell ref="V16:W16"/>
    <mergeCell ref="B17:C17"/>
    <mergeCell ref="O17:P17"/>
    <mergeCell ref="Q17:R17"/>
    <mergeCell ref="V17:W17"/>
    <mergeCell ref="B14:C14"/>
    <mergeCell ref="O14:P14"/>
    <mergeCell ref="Q14:R14"/>
    <mergeCell ref="V14:W14"/>
    <mergeCell ref="B15:C15"/>
    <mergeCell ref="O15:P15"/>
    <mergeCell ref="Q15:R15"/>
    <mergeCell ref="V15:W15"/>
    <mergeCell ref="E3:F3"/>
    <mergeCell ref="G3:R3"/>
    <mergeCell ref="Q4:R4"/>
    <mergeCell ref="T4:U4"/>
    <mergeCell ref="V4:W4"/>
    <mergeCell ref="B5:C6"/>
    <mergeCell ref="D5:D6"/>
    <mergeCell ref="E5:N5"/>
    <mergeCell ref="O5:P6"/>
    <mergeCell ref="Q5:R6"/>
    <mergeCell ref="S5:S6"/>
    <mergeCell ref="T5:T6"/>
    <mergeCell ref="U5:U6"/>
    <mergeCell ref="V5:W6"/>
    <mergeCell ref="A5:A6"/>
    <mergeCell ref="B11:C11"/>
    <mergeCell ref="O11:P11"/>
    <mergeCell ref="Q11:R11"/>
    <mergeCell ref="B12:C12"/>
    <mergeCell ref="O12:P12"/>
    <mergeCell ref="Q12:R12"/>
    <mergeCell ref="V12:W12"/>
    <mergeCell ref="B13:C13"/>
    <mergeCell ref="O13:P13"/>
    <mergeCell ref="Q13:R13"/>
    <mergeCell ref="V13:W13"/>
    <mergeCell ref="V11:W11"/>
    <mergeCell ref="B7:C7"/>
    <mergeCell ref="B8:C8"/>
    <mergeCell ref="B9:C9"/>
    <mergeCell ref="B10:C10"/>
    <mergeCell ref="O7:P7"/>
    <mergeCell ref="O8:P8"/>
    <mergeCell ref="O9:P9"/>
    <mergeCell ref="O10:P10"/>
    <mergeCell ref="Q7:R7"/>
    <mergeCell ref="Q8:R8"/>
    <mergeCell ref="Q9:R9"/>
  </mergeCells>
  <conditionalFormatting sqref="S7:T92">
    <cfRule type="containsText" dxfId="4" priority="1" stopIfTrue="1" operator="containsText" text="Нет">
      <formula>NOT(ISERROR(SEARCH("Нет",S7)))</formula>
    </cfRule>
  </conditionalFormatting>
  <dataValidations count="3">
    <dataValidation type="custom" allowBlank="1" showInputMessage="1" showErrorMessage="1" errorTitle="Внимание!" error="Ввод в данную ячейку запрещен!" sqref="T97:U97 O99:Q99 S99 V97:W99">
      <formula1>FALSE</formula1>
    </dataValidation>
    <dataValidation allowBlank="1" showInputMessage="1" showErrorMessage="1" errorTitle="Внимание!" error="Ввод в данную ячейку запрещен!" sqref="P4:R4"/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U7:U92">
      <formula1>S7="Да"</formula1>
    </dataValidation>
  </dataValidations>
  <hyperlinks>
    <hyperlink ref="B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5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Кнопка90_Щелчок">
                <anchor moveWithCells="1" sizeWithCells="1">
                  <from>
                    <xdr:col>1</xdr:col>
                    <xdr:colOff>76200</xdr:colOff>
                    <xdr:row>2</xdr:row>
                    <xdr:rowOff>76200</xdr:rowOff>
                  </from>
                  <to>
                    <xdr:col>2</xdr:col>
                    <xdr:colOff>619125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Кнопка30_Щелчок">
                <anchor moveWithCells="1" sizeWithCells="1">
                  <from>
                    <xdr:col>5</xdr:col>
                    <xdr:colOff>695325</xdr:colOff>
                    <xdr:row>3</xdr:row>
                    <xdr:rowOff>57150</xdr:rowOff>
                  </from>
                  <to>
                    <xdr:col>5</xdr:col>
                    <xdr:colOff>1038225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1]!Кнопка40_Щелчок">
                <anchor moveWithCells="1" sizeWithCells="1">
                  <from>
                    <xdr:col>5</xdr:col>
                    <xdr:colOff>247650</xdr:colOff>
                    <xdr:row>3</xdr:row>
                    <xdr:rowOff>47625</xdr:rowOff>
                  </from>
                  <to>
                    <xdr:col>5</xdr:col>
                    <xdr:colOff>590550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1]!Save90">
                <anchor moveWithCells="1" sizeWithCells="1">
                  <from>
                    <xdr:col>3</xdr:col>
                    <xdr:colOff>57150</xdr:colOff>
                    <xdr:row>3</xdr:row>
                    <xdr:rowOff>9525</xdr:rowOff>
                  </from>
                  <to>
                    <xdr:col>5</xdr:col>
                    <xdr:colOff>0</xdr:colOff>
                    <xdr:row>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 без корр. коэф. множество</vt:lpstr>
      <vt:lpstr>'АР без корр. коэф. множество'!Заголовки_для_печати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Радченко Марина Григорьевна</dc:creator>
  <cp:lastModifiedBy>Радченко Марина Григорьевна</cp:lastModifiedBy>
  <cp:lastPrinted>2026-08-05T05:23:49Z</cp:lastPrinted>
  <dcterms:created xsi:type="dcterms:W3CDTF">2024-02-13T05:12:16Z</dcterms:created>
  <dcterms:modified xsi:type="dcterms:W3CDTF">2026-08-05T05:25:03Z</dcterms:modified>
</cp:coreProperties>
</file>