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обоснование НМЦ" sheetId="2" r:id="rId1"/>
    <sheet name="Лист3" sheetId="3" r:id="rId2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8" i="2"/>
  <c r="F19" i="2"/>
  <c r="F8" i="2"/>
</calcChain>
</file>

<file path=xl/sharedStrings.xml><?xml version="1.0" encoding="utf-8"?>
<sst xmlns="http://schemas.openxmlformats.org/spreadsheetml/2006/main" count="27" uniqueCount="27">
  <si>
    <t>ОБОСНОВАНИЕ НАЧАЛЬНОЙ (МАКСИМАЛЬНОЙ) ЦЕНЫ КОНТРАКТА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</si>
  <si>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</si>
  <si>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</si>
  <si>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</si>
  <si>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 xml:space="preserve">Изучен рынок предоставляемых товаров
</t>
  </si>
  <si>
    <t>№пп</t>
  </si>
  <si>
    <t>Наименование товара</t>
  </si>
  <si>
    <t>цена1</t>
  </si>
  <si>
    <t>цена2</t>
  </si>
  <si>
    <t>цена3</t>
  </si>
  <si>
    <t>Дата подготовки обоснования НМЦК: 07.2026 г.</t>
  </si>
  <si>
    <t xml:space="preserve"> продукты питания (продукты питания) </t>
  </si>
  <si>
    <t>КРУПА ГРЕЧНЕВАЯ</t>
  </si>
  <si>
    <t>КРУПА МАННАЯ</t>
  </si>
  <si>
    <t>ПШЕНО</t>
  </si>
  <si>
    <t>Крупа пшеничная</t>
  </si>
  <si>
    <t>КРУПА КУКУРУЗНАЯ</t>
  </si>
  <si>
    <t>КРУПА ПЕРЛОВАЯ</t>
  </si>
  <si>
    <t>Хлопья овсяные</t>
  </si>
  <si>
    <t>ИЗДЕЛИЯ МАКАРОННЫЕ</t>
  </si>
  <si>
    <t>САХАР белый</t>
  </si>
  <si>
    <t>СОЛЬ пищевая йодированная</t>
  </si>
  <si>
    <t>МОЛОКО сухое</t>
  </si>
  <si>
    <t>Рис</t>
  </si>
  <si>
    <t xml:space="preserve">средняя цена
</t>
  </si>
  <si>
    <t>Начальная (максимальная) цена контракта составила — 327 505,15 руб.</t>
  </si>
  <si>
    <t xml:space="preserve">Для определения НМЦК применялся метод сопоставимых рыночных цен (анализа рынка). 
Использовалась общедоступная информация о рыночных ценах товаров в соответствии с частью 18 статьи 22 Федерального закона от 05.04.2013 N 44-ФЗ """"О контрактной системе в сфере закупок товаров, работ, услуг для обеспечения государственных и муниципальных нужд"""", информация о ценах работ  была  получена по запросу заказчика у поставщиков, осуществляющих поставку идентичных товаров.
Использование методов определенных частями 7, 8, 9 статьи 22 не предусмотрено Федеральным законом от 5 апреля 2013 г. N 44-ФЗ «О контрактной системе в сфере закупок товаров, работ, услуг для обеспечения государственных и муниципальных нужд».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</si>
</sst>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DEADA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3" fillId="0" borderId="1" xfId="0" applyFont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/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1" fillId="2" borderId="0" xfId="0" applyFont="1" applyFill="1" applyAlignment="1" applyProtection="1"/>
    <xf numFmtId="0" fontId="1" fillId="2" borderId="3" xfId="0" applyFont="1" applyFill="1" applyBorder="1" applyAlignment="1" applyProtection="1"/>
    <xf numFmtId="0" fontId="6" fillId="2" borderId="2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7" zoomScaleNormal="100" workbookViewId="0">
      <selection activeCell="B10" sqref="B10"/>
    </sheetView>
  </sheetViews>
  <sheetFormatPr defaultColWidth="8.5703125" defaultRowHeight="15" x14ac:dyDescent="0.25"/>
  <cols>
    <col min="1" max="1" width="16.7109375" style="1" customWidth="1"/>
    <col min="2" max="2" width="32.28515625" style="1" customWidth="1"/>
    <col min="3" max="3" width="9.85546875" style="1" customWidth="1"/>
    <col min="4" max="5" width="10" style="1" customWidth="1"/>
    <col min="6" max="6" width="38.85546875" style="1" customWidth="1"/>
  </cols>
  <sheetData>
    <row r="1" spans="1:6" x14ac:dyDescent="0.25">
      <c r="A1" s="19"/>
      <c r="B1" s="19"/>
      <c r="C1" s="19"/>
      <c r="D1" s="19"/>
      <c r="E1" s="19"/>
      <c r="F1" s="19"/>
    </row>
    <row r="2" spans="1:6" x14ac:dyDescent="0.25">
      <c r="A2" s="20" t="s">
        <v>0</v>
      </c>
      <c r="B2" s="20"/>
      <c r="C2" s="20"/>
      <c r="D2" s="20"/>
      <c r="E2" s="20"/>
      <c r="F2" s="20"/>
    </row>
    <row r="3" spans="1:6" x14ac:dyDescent="0.25">
      <c r="A3" s="4"/>
      <c r="B3" s="4"/>
      <c r="C3" s="4"/>
      <c r="D3" s="4"/>
      <c r="E3" s="4"/>
      <c r="F3" s="4"/>
    </row>
    <row r="4" spans="1:6" ht="49.5" customHeight="1" x14ac:dyDescent="0.25">
      <c r="A4" s="5" t="s">
        <v>1</v>
      </c>
      <c r="B4" s="21" t="s">
        <v>11</v>
      </c>
      <c r="C4" s="21"/>
      <c r="D4" s="21"/>
      <c r="E4" s="21"/>
      <c r="F4" s="21"/>
    </row>
    <row r="5" spans="1:6" ht="155.25" customHeight="1" x14ac:dyDescent="0.25">
      <c r="A5" s="5" t="s">
        <v>2</v>
      </c>
      <c r="B5" s="22" t="s">
        <v>26</v>
      </c>
      <c r="C5" s="22"/>
      <c r="D5" s="22"/>
      <c r="E5" s="22"/>
      <c r="F5" s="22"/>
    </row>
    <row r="6" spans="1:6" ht="18" customHeight="1" x14ac:dyDescent="0.25">
      <c r="A6" s="6" t="s">
        <v>3</v>
      </c>
      <c r="B6" s="23" t="s">
        <v>4</v>
      </c>
      <c r="C6" s="23"/>
      <c r="D6" s="23"/>
      <c r="E6" s="23"/>
      <c r="F6" s="23"/>
    </row>
    <row r="7" spans="1:6" ht="28.5" x14ac:dyDescent="0.25">
      <c r="A7" s="7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9" t="s">
        <v>24</v>
      </c>
    </row>
    <row r="8" spans="1:6" ht="23.25" customHeight="1" x14ac:dyDescent="0.25">
      <c r="A8" s="10">
        <v>1</v>
      </c>
      <c r="B8" s="2" t="s">
        <v>12</v>
      </c>
      <c r="C8" s="11">
        <v>55</v>
      </c>
      <c r="D8" s="11">
        <v>77</v>
      </c>
      <c r="E8" s="11">
        <v>68</v>
      </c>
      <c r="F8" s="3">
        <f>AVERAGE(C8:E8)</f>
        <v>66.666666666666671</v>
      </c>
    </row>
    <row r="9" spans="1:6" ht="21.75" customHeight="1" x14ac:dyDescent="0.25">
      <c r="A9" s="2">
        <v>2</v>
      </c>
      <c r="B9" s="2" t="s">
        <v>13</v>
      </c>
      <c r="C9" s="11">
        <v>48</v>
      </c>
      <c r="D9" s="11">
        <v>59</v>
      </c>
      <c r="E9" s="11">
        <v>64</v>
      </c>
      <c r="F9" s="3">
        <f t="shared" ref="F9:F18" si="0">AVERAGE(C9:E9)</f>
        <v>57</v>
      </c>
    </row>
    <row r="10" spans="1:6" ht="24" customHeight="1" x14ac:dyDescent="0.25">
      <c r="A10" s="10">
        <v>3</v>
      </c>
      <c r="B10" s="2" t="s">
        <v>14</v>
      </c>
      <c r="C10" s="11">
        <v>50</v>
      </c>
      <c r="D10" s="11">
        <v>62</v>
      </c>
      <c r="E10" s="11">
        <v>58</v>
      </c>
      <c r="F10" s="3">
        <f t="shared" si="0"/>
        <v>56.666666666666664</v>
      </c>
    </row>
    <row r="11" spans="1:6" ht="27" customHeight="1" x14ac:dyDescent="0.25">
      <c r="A11" s="2">
        <v>4</v>
      </c>
      <c r="B11" s="2" t="s">
        <v>15</v>
      </c>
      <c r="C11" s="11">
        <v>39</v>
      </c>
      <c r="D11" s="11">
        <v>48</v>
      </c>
      <c r="E11" s="11">
        <v>36</v>
      </c>
      <c r="F11" s="3">
        <f t="shared" si="0"/>
        <v>41</v>
      </c>
    </row>
    <row r="12" spans="1:6" ht="29.25" customHeight="1" x14ac:dyDescent="0.25">
      <c r="A12" s="10">
        <v>5</v>
      </c>
      <c r="B12" s="2" t="s">
        <v>16</v>
      </c>
      <c r="C12" s="11">
        <v>50</v>
      </c>
      <c r="D12" s="11">
        <v>68</v>
      </c>
      <c r="E12" s="11">
        <v>58</v>
      </c>
      <c r="F12" s="3">
        <f t="shared" si="0"/>
        <v>58.666666666666664</v>
      </c>
    </row>
    <row r="13" spans="1:6" ht="27.75" customHeight="1" x14ac:dyDescent="0.25">
      <c r="A13" s="2">
        <v>6</v>
      </c>
      <c r="B13" s="2" t="s">
        <v>17</v>
      </c>
      <c r="C13" s="11">
        <v>35</v>
      </c>
      <c r="D13" s="11">
        <v>47</v>
      </c>
      <c r="E13" s="11">
        <v>36</v>
      </c>
      <c r="F13" s="3">
        <f t="shared" si="0"/>
        <v>39.333333333333336</v>
      </c>
    </row>
    <row r="14" spans="1:6" ht="30" customHeight="1" x14ac:dyDescent="0.25">
      <c r="A14" s="10">
        <v>7</v>
      </c>
      <c r="B14" s="2" t="s">
        <v>18</v>
      </c>
      <c r="C14" s="11">
        <v>38</v>
      </c>
      <c r="D14" s="11">
        <v>47</v>
      </c>
      <c r="E14" s="11">
        <v>48</v>
      </c>
      <c r="F14" s="3">
        <f t="shared" si="0"/>
        <v>44.333333333333336</v>
      </c>
    </row>
    <row r="15" spans="1:6" ht="25.5" customHeight="1" x14ac:dyDescent="0.25">
      <c r="A15" s="2">
        <v>8</v>
      </c>
      <c r="B15" s="2" t="s">
        <v>19</v>
      </c>
      <c r="C15" s="11">
        <v>55</v>
      </c>
      <c r="D15" s="11">
        <v>80</v>
      </c>
      <c r="E15" s="11">
        <v>65</v>
      </c>
      <c r="F15" s="3">
        <f t="shared" si="0"/>
        <v>66.666666666666671</v>
      </c>
    </row>
    <row r="16" spans="1:6" ht="27" customHeight="1" x14ac:dyDescent="0.25">
      <c r="A16" s="2">
        <v>9</v>
      </c>
      <c r="B16" s="2" t="s">
        <v>23</v>
      </c>
      <c r="C16" s="11">
        <v>90</v>
      </c>
      <c r="D16" s="11">
        <v>95</v>
      </c>
      <c r="E16" s="11">
        <v>98</v>
      </c>
      <c r="F16" s="3">
        <f t="shared" si="0"/>
        <v>94.333333333333329</v>
      </c>
    </row>
    <row r="17" spans="1:6" ht="30.75" customHeight="1" x14ac:dyDescent="0.25">
      <c r="A17" s="10">
        <v>10</v>
      </c>
      <c r="B17" s="2" t="s">
        <v>20</v>
      </c>
      <c r="C17" s="11">
        <v>90</v>
      </c>
      <c r="D17" s="11">
        <v>89</v>
      </c>
      <c r="E17" s="11">
        <v>98</v>
      </c>
      <c r="F17" s="3">
        <f t="shared" si="0"/>
        <v>92.333333333333329</v>
      </c>
    </row>
    <row r="18" spans="1:6" ht="29.25" customHeight="1" x14ac:dyDescent="0.25">
      <c r="A18" s="2">
        <v>11</v>
      </c>
      <c r="B18" s="2" t="s">
        <v>21</v>
      </c>
      <c r="C18" s="11">
        <v>40</v>
      </c>
      <c r="D18" s="11">
        <v>37</v>
      </c>
      <c r="E18" s="11">
        <v>38</v>
      </c>
      <c r="F18" s="3">
        <f t="shared" si="0"/>
        <v>38.333333333333336</v>
      </c>
    </row>
    <row r="19" spans="1:6" ht="29.25" customHeight="1" x14ac:dyDescent="0.25">
      <c r="A19" s="2"/>
      <c r="B19" s="2" t="s">
        <v>22</v>
      </c>
      <c r="C19" s="11">
        <v>650</v>
      </c>
      <c r="D19" s="11">
        <v>490</v>
      </c>
      <c r="E19" s="11">
        <v>880</v>
      </c>
      <c r="F19" s="3">
        <f>AVERAGE(C19:E19)</f>
        <v>673.33333333333337</v>
      </c>
    </row>
    <row r="20" spans="1:6" ht="29.25" customHeight="1" x14ac:dyDescent="0.25">
      <c r="A20" s="16" t="s">
        <v>25</v>
      </c>
      <c r="B20" s="16"/>
      <c r="C20" s="16"/>
      <c r="D20" s="16"/>
      <c r="E20" s="16"/>
      <c r="F20" s="15"/>
    </row>
    <row r="21" spans="1:6" x14ac:dyDescent="0.25">
      <c r="A21" s="12"/>
      <c r="B21" s="12"/>
      <c r="C21" s="12"/>
      <c r="D21" s="12"/>
      <c r="E21" s="12"/>
      <c r="F21" s="12"/>
    </row>
    <row r="22" spans="1:6" x14ac:dyDescent="0.25">
      <c r="A22" s="17" t="s">
        <v>10</v>
      </c>
      <c r="B22" s="17"/>
      <c r="C22" s="12"/>
      <c r="D22" s="12"/>
      <c r="E22" s="13"/>
      <c r="F22" s="13"/>
    </row>
    <row r="23" spans="1:6" ht="20.25" customHeight="1" x14ac:dyDescent="0.25">
      <c r="A23" s="18"/>
      <c r="B23" s="18"/>
      <c r="C23" s="18"/>
      <c r="D23" s="14"/>
      <c r="E23" s="4"/>
      <c r="F23" s="4"/>
    </row>
    <row r="24" spans="1:6" x14ac:dyDescent="0.25">
      <c r="A24" s="14"/>
      <c r="B24" s="14"/>
      <c r="C24" s="14"/>
      <c r="D24" s="14"/>
      <c r="E24" s="4"/>
      <c r="F24" s="4"/>
    </row>
    <row r="25" spans="1:6" x14ac:dyDescent="0.25">
      <c r="A25" s="14"/>
      <c r="B25" s="14"/>
      <c r="C25" s="14"/>
      <c r="D25" s="14"/>
      <c r="E25" s="4"/>
      <c r="F25" s="4"/>
    </row>
  </sheetData>
  <mergeCells count="8">
    <mergeCell ref="A20:E20"/>
    <mergeCell ref="A22:B22"/>
    <mergeCell ref="A23:C23"/>
    <mergeCell ref="A1:F1"/>
    <mergeCell ref="A2:F2"/>
    <mergeCell ref="B4:F4"/>
    <mergeCell ref="B5:F5"/>
    <mergeCell ref="B6:F6"/>
  </mergeCells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Приваленко Екатерина Валерьевна</dc:creator>
  <cp:lastModifiedBy>Приваленко Екатерина Валерьевна</cp:lastModifiedBy>
  <cp:revision>95</cp:revision>
  <cp:lastPrinted>2026-08-03T03:04:21Z</cp:lastPrinted>
  <dcterms:created xsi:type="dcterms:W3CDTF">2006-09-16T00:00:00Z</dcterms:created>
  <dcterms:modified xsi:type="dcterms:W3CDTF">2026-08-03T03:10:35Z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