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григоренко\Desktop\моя\2026\ОСАГО\"/>
    </mc:Choice>
  </mc:AlternateContent>
  <xr:revisionPtr revIDLastSave="0" documentId="13_ncr:1_{670412A8-D054-4A3A-B1BF-11643EB1FF1F}" xr6:coauthVersionLast="36" xr6:coauthVersionMax="36" xr10:uidLastSave="{00000000-0000-0000-0000-000000000000}"/>
  <bookViews>
    <workbookView xWindow="0" yWindow="0" windowWidth="21570" windowHeight="7980" xr2:uid="{00000000-000D-0000-FFFF-FFFF00000000}"/>
  </bookViews>
  <sheets>
    <sheet name="Обоснование" sheetId="1" r:id="rId1"/>
  </sheets>
  <calcPr calcId="191029"/>
</workbook>
</file>

<file path=xl/calcChain.xml><?xml version="1.0" encoding="utf-8"?>
<calcChain xmlns="http://schemas.openxmlformats.org/spreadsheetml/2006/main">
  <c r="P12" i="1" l="1"/>
</calcChain>
</file>

<file path=xl/sharedStrings.xml><?xml version="1.0" encoding="utf-8"?>
<sst xmlns="http://schemas.openxmlformats.org/spreadsheetml/2006/main" count="48" uniqueCount="43">
  <si>
    <t>Используемый метод определения НМЦК с обоснованием</t>
  </si>
  <si>
    <t>Тарифный метод. Расчет произведен в соответствии с федеральным законом от 25.04.2002 №40-ФЗ "Об обязательном страховании гражданской ответственности транспортных средств" и Указания Банка России от 9 октября 2025 г. № 7204-У "О страховых тарифах по обязательному страхованию гражданской ответственности владельцев транспортных средств"</t>
  </si>
  <si>
    <t>Обоснование использования выбранного метода</t>
  </si>
  <si>
    <t xml:space="preserve">тарифный метод в соответствии с ч. 8 ст. 22 Федерального закона от 05.04.2013 № 44-ФЗ "О контрактной системе в сфере закупок товаров, работ, услуг для обеспечения государственных и муниципальных нужд" </t>
  </si>
  <si>
    <t>№</t>
  </si>
  <si>
    <t>Наименование, Марка, модель ТС</t>
  </si>
  <si>
    <t xml:space="preserve">Категория ТС </t>
  </si>
  <si>
    <t>Год выпуска ТС</t>
  </si>
  <si>
    <t>Мощность двигателя</t>
  </si>
  <si>
    <t>Предусмотрено управление ТС с прицепом, да/нет</t>
  </si>
  <si>
    <t>VIN</t>
  </si>
  <si>
    <t>Регистрационный номер ТС</t>
  </si>
  <si>
    <t>Н(М)ЦК определяемая тарифным методом</t>
  </si>
  <si>
    <t>л.с.</t>
  </si>
  <si>
    <t>Базовая ставка страхового тарифа (рублей), максимальное значение ТБ</t>
  </si>
  <si>
    <t>Коэффициент КТ</t>
  </si>
  <si>
    <t>Коэффициент КБМ</t>
  </si>
  <si>
    <t>Коэффициент КО (для юридических лиц)</t>
  </si>
  <si>
    <t>Коэффициент КМ</t>
  </si>
  <si>
    <r>
      <rPr>
        <b/>
        <sz val="11"/>
        <rFont val="Times New Roman"/>
      </rPr>
      <t xml:space="preserve">Коэффициент КВС </t>
    </r>
    <r>
      <rPr>
        <i/>
        <sz val="9"/>
        <rFont val="Times New Roman"/>
      </rPr>
      <t>Коэффициент возраста и стажа (КВС) не применяется, поскольку ограничений по количеству лиц, допущенных к управлению ТС, нет.</t>
    </r>
  </si>
  <si>
    <t>Коэффициент КС</t>
  </si>
  <si>
    <t>Страховая премия (руб.)</t>
  </si>
  <si>
    <t>Н(М)ЦК контракта с учетом округления цены за единицу (руб.)</t>
  </si>
  <si>
    <t>B</t>
  </si>
  <si>
    <t>нет</t>
  </si>
  <si>
    <t xml:space="preserve">Итого с учетом округления цены: </t>
  </si>
  <si>
    <t>В результате проведенного расчета НМЦК контракта составила:</t>
  </si>
  <si>
    <t>Обоснование начальной (максимальной) цены контракта на  услуги по обязательному страхованию гражданской ответственности владельцев транспортных средств (автострахование ОСАГО)</t>
  </si>
  <si>
    <t>MERSEDES BENZ VITO</t>
  </si>
  <si>
    <t>WDF63970313452179</t>
  </si>
  <si>
    <t>O713CC55</t>
  </si>
  <si>
    <t>MITSUBISHI LANCER</t>
  </si>
  <si>
    <t>MBSNCS3A7U004265</t>
  </si>
  <si>
    <t>H208AH55</t>
  </si>
  <si>
    <t>TOYOTA LAND CRUISER 300</t>
  </si>
  <si>
    <t>В</t>
  </si>
  <si>
    <t>Н007АТ55</t>
  </si>
  <si>
    <t>JTEBU29J005099972</t>
  </si>
  <si>
    <t>FORD S_MAX</t>
  </si>
  <si>
    <t>WF0SXXGBWS7T68963</t>
  </si>
  <si>
    <t>О167НА55</t>
  </si>
  <si>
    <t>"25" Августа 2026 г.</t>
  </si>
  <si>
    <t>В соответствии с Указанием Банка России от 09.10.2025 N 7204-У "О страховых тарифах по обязательному страхованию гражданской ответственности владельцев транспортных средств" (вместе с "Требованиями к структуре страховых тарифов по обязательному страхованию гражданской ответственности владельцев транспортных средств", "Порядком применения страховых тарифов по обязательному страхованию гражданской ответственности владельцев транспортных средств страховщиками при определении страховой премии по договору обязательного страхования гражданской ответственности владельцев транспортных средств")
размер страховой премии, подлежащей уплате по договору обязательного страхования (далее - Т) определяется по следующей формуле:
Транспортные средства категорий "B" -  Т = ТБ x КТ x КБМ x КВС x КО x КМ x КС 
Транспортные средства категорий "A", "M", "C", "CE", "D", "DE", "Tb", "Tm", тракторы, самоходные дорожно-строительные и иные машины - Т = ТБ x КТ x КБМ x КВС x КО x КС  
 ТБ - Базовая ставка страхового тарифа     
 КТ  - Коэффициент страховых тарифов в зависимости от территории преимущественного использования транспортного средства
 КБМ - Коэффициент страховых тарифов в зависимости от количества произведенных страховщиками страховых возмещений в предшествующие периоды
 КВС - Коэффициент страховых тарифов в зависимости от характеристик (навыков) допущенных к управлению транспортным средством водителей (стажа управления транспортными средствами, соответствующими по категории транспортному средству, в отношении которого заключается договор обязательного страхования, возраста водителя)
 КО - Коэффициент страховых тарифов в зависимости от отсутствия в договоре обязательного страхования условия, предусматривающего управление транспортным средством только указанными страхователем водителями 
 КМ - Коэффициент страховых тарифов в зависимости от технических характеристик (мощности двигателя) транспортного средства
 КС - Коэффициент страховых тарифов в зависимости от сезонного и иного временного использования транспортного средства
Для расчета базовой ставки страхового тарифа были запрошены коммерческие предложения. В целях экономии бюджетных средств для расчета НМЦК базовая ставка была определена по наименьшему предложению.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</si>
</sst>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ont>
    <font>
      <sz val="10"/>
      <name val="Arial Cyr"/>
    </font>
    <font>
      <sz val="10"/>
      <name val="Times New Roman"/>
    </font>
    <font>
      <sz val="11"/>
      <name val="Times New Roman"/>
    </font>
    <font>
      <b/>
      <sz val="11"/>
      <name val="Times New Roman"/>
    </font>
    <font>
      <sz val="12"/>
      <name val="Times New Roman"/>
    </font>
    <font>
      <sz val="11"/>
      <color theme="1"/>
      <name val="Times New Roman"/>
    </font>
    <font>
      <sz val="12"/>
      <color theme="1"/>
      <name val="Times New Roman"/>
    </font>
    <font>
      <sz val="10"/>
      <color theme="1"/>
      <name val="Times New Roman"/>
    </font>
    <font>
      <i/>
      <sz val="9"/>
      <name val="Times New Roman"/>
    </font>
    <font>
      <b/>
      <sz val="11"/>
      <name val="Times New Roman"/>
      <family val="1"/>
      <charset val="204"/>
    </font>
  </fonts>
  <fills count="2">
    <fill>
      <patternFill patternType="none"/>
    </fill>
    <fill>
      <patternFill patternType="gray125"/>
    </fill>
  </fills>
  <borders count="15">
    <border>
      <left/>
      <right/>
      <top/>
      <bottom/>
      <diagonal/>
    </border>
    <border>
      <left/>
      <right/>
      <top/>
      <bottom style="thin">
        <color theme="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54">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4" fontId="3" fillId="0" borderId="11" xfId="0" applyNumberFormat="1" applyFont="1" applyBorder="1" applyAlignment="1">
      <alignment horizontal="center" vertical="center" wrapText="1"/>
    </xf>
    <xf numFmtId="4" fontId="4" fillId="0" borderId="14" xfId="0" applyNumberFormat="1" applyFont="1" applyBorder="1" applyAlignment="1">
      <alignment horizontal="center" vertical="center"/>
    </xf>
    <xf numFmtId="0" fontId="4" fillId="0" borderId="0" xfId="0" applyFont="1" applyAlignment="1">
      <alignment vertical="center"/>
    </xf>
    <xf numFmtId="4" fontId="4" fillId="0" borderId="0" xfId="0" applyNumberFormat="1" applyFont="1" applyAlignment="1">
      <alignment vertical="center"/>
    </xf>
    <xf numFmtId="0" fontId="2" fillId="0" borderId="0" xfId="0" applyFont="1" applyAlignment="1">
      <alignment vertical="top" wrapText="1"/>
    </xf>
    <xf numFmtId="4" fontId="2" fillId="0" borderId="0" xfId="0" applyNumberFormat="1" applyFont="1" applyAlignment="1">
      <alignment vertical="top" wrapText="1"/>
    </xf>
    <xf numFmtId="0" fontId="5" fillId="0" borderId="0" xfId="0" applyFont="1" applyAlignment="1">
      <alignment vertical="center"/>
    </xf>
    <xf numFmtId="0" fontId="2" fillId="0" borderId="0" xfId="0" applyFont="1" applyAlignment="1">
      <alignment horizontal="left" vertical="center"/>
    </xf>
    <xf numFmtId="0" fontId="2" fillId="0" borderId="9" xfId="0" applyFont="1" applyBorder="1" applyAlignment="1">
      <alignment horizontal="center" vertical="center" wrapText="1"/>
    </xf>
    <xf numFmtId="4" fontId="2" fillId="0" borderId="9" xfId="0" applyNumberFormat="1" applyFont="1" applyBorder="1" applyAlignment="1">
      <alignment vertical="top" wrapText="1"/>
    </xf>
    <xf numFmtId="0" fontId="2" fillId="0" borderId="9" xfId="0" applyFont="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xf>
    <xf numFmtId="0" fontId="8" fillId="0" borderId="0" xfId="0" applyFont="1" applyAlignment="1">
      <alignment horizontal="center" vertical="center"/>
    </xf>
    <xf numFmtId="0" fontId="4"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0" fontId="3" fillId="0" borderId="2" xfId="0" applyFont="1" applyBorder="1" applyAlignment="1">
      <alignment horizontal="right"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0" xfId="0" applyFont="1" applyAlignment="1">
      <alignment horizontal="center" vertical="center"/>
    </xf>
    <xf numFmtId="0" fontId="4" fillId="0" borderId="0" xfId="0" applyFont="1" applyAlignment="1">
      <alignment horizontal="left" vertical="center"/>
    </xf>
    <xf numFmtId="2" fontId="3" fillId="0" borderId="11" xfId="0" applyNumberFormat="1" applyFont="1" applyBorder="1" applyAlignment="1">
      <alignment horizontal="center" vertical="center" wrapText="1"/>
    </xf>
    <xf numFmtId="0" fontId="10" fillId="0" borderId="0" xfId="0" applyFont="1" applyAlignment="1">
      <alignment horizontal="left"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Liberation Sans"/>
        <a:cs typeface="Liberation Sans"/>
      </a:majorFont>
      <a:minorFont>
        <a:latin typeface="Calibri"/>
        <a:ea typeface="Liberation Sans"/>
        <a:cs typeface="Liberation Sans"/>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V30"/>
  <sheetViews>
    <sheetView tabSelected="1" zoomScale="85" zoomScaleNormal="85" workbookViewId="0">
      <selection activeCell="V7" sqref="V7"/>
    </sheetView>
  </sheetViews>
  <sheetFormatPr defaultRowHeight="12.75" customHeight="1" x14ac:dyDescent="0.25"/>
  <cols>
    <col min="1" max="1" width="3.140625" style="1" customWidth="1"/>
    <col min="2" max="2" width="32.28515625" style="1" customWidth="1"/>
    <col min="3" max="3" width="13.28515625" style="1" customWidth="1"/>
    <col min="4" max="5" width="10.7109375" style="1" customWidth="1"/>
    <col min="6" max="6" width="11.140625" style="1" customWidth="1"/>
    <col min="7" max="7" width="22.7109375" style="1" customWidth="1"/>
    <col min="8" max="8" width="20.28515625" style="1" customWidth="1"/>
    <col min="9" max="9" width="13.7109375" style="1" customWidth="1"/>
    <col min="10" max="10" width="13.85546875" style="1" customWidth="1"/>
    <col min="11" max="11" width="15.7109375" style="1" customWidth="1"/>
    <col min="12" max="16" width="16.28515625" style="1" customWidth="1"/>
    <col min="17" max="17" width="18.7109375" style="1" customWidth="1"/>
    <col min="18" max="256" width="9.140625" style="1" customWidth="1"/>
  </cols>
  <sheetData>
    <row r="2" spans="1:17" ht="29.25" customHeight="1" x14ac:dyDescent="0.25">
      <c r="A2" s="2"/>
      <c r="B2" s="2"/>
      <c r="C2" s="2"/>
      <c r="D2" s="2"/>
      <c r="E2" s="2"/>
      <c r="F2" s="2"/>
      <c r="G2" s="2"/>
      <c r="H2" s="2"/>
      <c r="I2" s="2"/>
      <c r="J2" s="29"/>
      <c r="K2" s="29"/>
      <c r="L2" s="29"/>
      <c r="M2" s="29"/>
      <c r="N2" s="29"/>
      <c r="O2" s="29"/>
      <c r="P2" s="29"/>
      <c r="Q2" s="29"/>
    </row>
    <row r="3" spans="1:17" ht="23.25" customHeight="1" x14ac:dyDescent="0.25">
      <c r="A3" s="30" t="s">
        <v>27</v>
      </c>
      <c r="B3" s="31"/>
      <c r="C3" s="31"/>
      <c r="D3" s="31"/>
      <c r="E3" s="31"/>
      <c r="F3" s="31"/>
      <c r="G3" s="31"/>
      <c r="H3" s="31"/>
      <c r="I3" s="31"/>
      <c r="J3" s="31"/>
      <c r="K3" s="31"/>
      <c r="L3" s="31"/>
      <c r="M3" s="31"/>
      <c r="N3" s="31"/>
      <c r="O3" s="31"/>
      <c r="P3" s="31"/>
      <c r="Q3" s="32"/>
    </row>
    <row r="4" spans="1:17" s="2" customFormat="1" ht="40.15" customHeight="1" x14ac:dyDescent="0.25">
      <c r="A4" s="33" t="s">
        <v>0</v>
      </c>
      <c r="B4" s="34"/>
      <c r="C4" s="35" t="s">
        <v>1</v>
      </c>
      <c r="D4" s="36"/>
      <c r="E4" s="36"/>
      <c r="F4" s="36"/>
      <c r="G4" s="36"/>
      <c r="H4" s="36"/>
      <c r="I4" s="36"/>
      <c r="J4" s="36"/>
      <c r="K4" s="36"/>
      <c r="L4" s="36"/>
      <c r="M4" s="36"/>
      <c r="N4" s="36"/>
      <c r="O4" s="36"/>
      <c r="P4" s="36"/>
      <c r="Q4" s="37"/>
    </row>
    <row r="5" spans="1:17" s="2" customFormat="1" ht="33" customHeight="1" x14ac:dyDescent="0.25">
      <c r="A5" s="33" t="s">
        <v>2</v>
      </c>
      <c r="B5" s="34"/>
      <c r="C5" s="35" t="s">
        <v>3</v>
      </c>
      <c r="D5" s="36"/>
      <c r="E5" s="38"/>
      <c r="F5" s="38"/>
      <c r="G5" s="36"/>
      <c r="H5" s="36"/>
      <c r="I5" s="36"/>
      <c r="J5" s="36"/>
      <c r="K5" s="36"/>
      <c r="L5" s="36"/>
      <c r="M5" s="36"/>
      <c r="N5" s="36"/>
      <c r="O5" s="36"/>
      <c r="P5" s="36"/>
      <c r="Q5" s="37"/>
    </row>
    <row r="6" spans="1:17" s="2" customFormat="1" ht="39" customHeight="1" x14ac:dyDescent="0.25">
      <c r="A6" s="39" t="s">
        <v>4</v>
      </c>
      <c r="B6" s="41" t="s">
        <v>5</v>
      </c>
      <c r="C6" s="39" t="s">
        <v>6</v>
      </c>
      <c r="D6" s="41" t="s">
        <v>7</v>
      </c>
      <c r="E6" s="25" t="s">
        <v>8</v>
      </c>
      <c r="F6" s="43" t="s">
        <v>9</v>
      </c>
      <c r="G6" s="44" t="s">
        <v>10</v>
      </c>
      <c r="H6" s="39" t="s">
        <v>11</v>
      </c>
      <c r="I6" s="30" t="s">
        <v>12</v>
      </c>
      <c r="J6" s="31"/>
      <c r="K6" s="31"/>
      <c r="L6" s="31"/>
      <c r="M6" s="31"/>
      <c r="N6" s="31"/>
      <c r="O6" s="31"/>
      <c r="P6" s="31"/>
      <c r="Q6" s="32"/>
    </row>
    <row r="7" spans="1:17" s="2" customFormat="1" ht="148.5" x14ac:dyDescent="0.25">
      <c r="A7" s="40"/>
      <c r="B7" s="42"/>
      <c r="C7" s="40"/>
      <c r="D7" s="42"/>
      <c r="E7" s="4" t="s">
        <v>13</v>
      </c>
      <c r="F7" s="43"/>
      <c r="G7" s="45"/>
      <c r="H7" s="40"/>
      <c r="I7" s="5" t="s">
        <v>14</v>
      </c>
      <c r="J7" s="5" t="s">
        <v>15</v>
      </c>
      <c r="K7" s="5" t="s">
        <v>16</v>
      </c>
      <c r="L7" s="5" t="s">
        <v>17</v>
      </c>
      <c r="M7" s="5" t="s">
        <v>18</v>
      </c>
      <c r="N7" s="5" t="s">
        <v>19</v>
      </c>
      <c r="O7" s="5" t="s">
        <v>20</v>
      </c>
      <c r="P7" s="5" t="s">
        <v>21</v>
      </c>
      <c r="Q7" s="5" t="s">
        <v>22</v>
      </c>
    </row>
    <row r="8" spans="1:17" s="2" customFormat="1" ht="15" x14ac:dyDescent="0.25">
      <c r="A8" s="6"/>
      <c r="B8" s="3">
        <v>2</v>
      </c>
      <c r="C8" s="6">
        <v>3</v>
      </c>
      <c r="D8" s="3">
        <v>4</v>
      </c>
      <c r="E8" s="6">
        <v>5</v>
      </c>
      <c r="F8" s="6">
        <v>7</v>
      </c>
      <c r="G8" s="3">
        <v>8</v>
      </c>
      <c r="H8" s="6">
        <v>9</v>
      </c>
      <c r="I8" s="6">
        <v>11</v>
      </c>
      <c r="J8" s="3">
        <v>12</v>
      </c>
      <c r="K8" s="6">
        <v>13</v>
      </c>
      <c r="L8" s="3">
        <v>14</v>
      </c>
      <c r="M8" s="6">
        <v>15</v>
      </c>
      <c r="N8" s="3">
        <v>16</v>
      </c>
      <c r="O8" s="6">
        <v>17</v>
      </c>
      <c r="P8" s="3">
        <v>18</v>
      </c>
      <c r="Q8" s="6">
        <v>19</v>
      </c>
    </row>
    <row r="9" spans="1:17" s="2" customFormat="1" ht="15" x14ac:dyDescent="0.25">
      <c r="A9" s="6">
        <v>1</v>
      </c>
      <c r="B9" s="26" t="s">
        <v>31</v>
      </c>
      <c r="C9" s="7" t="s">
        <v>23</v>
      </c>
      <c r="D9" s="26">
        <v>2006</v>
      </c>
      <c r="E9" s="7">
        <v>98</v>
      </c>
      <c r="F9" s="7" t="s">
        <v>24</v>
      </c>
      <c r="G9" s="26" t="s">
        <v>32</v>
      </c>
      <c r="H9" s="7" t="s">
        <v>33</v>
      </c>
      <c r="I9" s="52">
        <v>3556</v>
      </c>
      <c r="J9" s="26">
        <v>1.42</v>
      </c>
      <c r="K9" s="7">
        <v>0.56000000000000005</v>
      </c>
      <c r="L9" s="26">
        <v>1.97</v>
      </c>
      <c r="M9" s="27">
        <v>1.1000000000000001</v>
      </c>
      <c r="N9" s="26">
        <v>1</v>
      </c>
      <c r="O9" s="7">
        <v>1</v>
      </c>
      <c r="P9" s="28">
        <v>6127.69</v>
      </c>
      <c r="Q9" s="7">
        <v>6127.69</v>
      </c>
    </row>
    <row r="10" spans="1:17" s="2" customFormat="1" ht="15" x14ac:dyDescent="0.25">
      <c r="A10" s="6">
        <v>2</v>
      </c>
      <c r="B10" s="26" t="s">
        <v>34</v>
      </c>
      <c r="C10" s="7" t="s">
        <v>35</v>
      </c>
      <c r="D10" s="26">
        <v>2007</v>
      </c>
      <c r="E10" s="7">
        <v>249</v>
      </c>
      <c r="F10" s="7" t="s">
        <v>24</v>
      </c>
      <c r="G10" s="26" t="s">
        <v>37</v>
      </c>
      <c r="H10" s="7" t="s">
        <v>36</v>
      </c>
      <c r="I10" s="52">
        <v>3556</v>
      </c>
      <c r="J10" s="26">
        <v>1.42</v>
      </c>
      <c r="K10" s="7">
        <v>0.56000000000000005</v>
      </c>
      <c r="L10" s="26">
        <v>1.97</v>
      </c>
      <c r="M10" s="7">
        <v>1.6</v>
      </c>
      <c r="N10" s="26">
        <v>1</v>
      </c>
      <c r="O10" s="7">
        <v>1</v>
      </c>
      <c r="P10" s="26">
        <v>8913.01</v>
      </c>
      <c r="Q10" s="7">
        <v>8913.01</v>
      </c>
    </row>
    <row r="11" spans="1:17" s="2" customFormat="1" ht="30" x14ac:dyDescent="0.25">
      <c r="A11" s="6">
        <v>3</v>
      </c>
      <c r="B11" s="26" t="s">
        <v>38</v>
      </c>
      <c r="C11" s="7" t="s">
        <v>35</v>
      </c>
      <c r="D11" s="26">
        <v>2007</v>
      </c>
      <c r="E11" s="7">
        <v>220</v>
      </c>
      <c r="F11" s="7" t="s">
        <v>24</v>
      </c>
      <c r="G11" s="26" t="s">
        <v>39</v>
      </c>
      <c r="H11" s="7" t="s">
        <v>40</v>
      </c>
      <c r="I11" s="52">
        <v>3556</v>
      </c>
      <c r="J11" s="26">
        <v>1.42</v>
      </c>
      <c r="K11" s="7">
        <v>0.56000000000000005</v>
      </c>
      <c r="L11" s="26">
        <v>1.97</v>
      </c>
      <c r="M11" s="27">
        <v>1.6</v>
      </c>
      <c r="N11" s="26">
        <v>1</v>
      </c>
      <c r="O11" s="7">
        <v>1</v>
      </c>
      <c r="P11" s="26">
        <v>8913.01</v>
      </c>
      <c r="Q11" s="7">
        <v>8913.01</v>
      </c>
    </row>
    <row r="12" spans="1:17" s="2" customFormat="1" ht="47.25" customHeight="1" x14ac:dyDescent="0.25">
      <c r="A12" s="6">
        <v>4</v>
      </c>
      <c r="B12" s="7" t="s">
        <v>28</v>
      </c>
      <c r="C12" s="7" t="s">
        <v>23</v>
      </c>
      <c r="D12" s="7">
        <v>2008</v>
      </c>
      <c r="E12" s="7">
        <v>109</v>
      </c>
      <c r="F12" s="7" t="s">
        <v>24</v>
      </c>
      <c r="G12" s="7" t="s">
        <v>29</v>
      </c>
      <c r="H12" s="7" t="s">
        <v>30</v>
      </c>
      <c r="I12" s="52">
        <v>3556</v>
      </c>
      <c r="J12" s="7">
        <v>1.42</v>
      </c>
      <c r="K12" s="7">
        <v>0.56000000000000005</v>
      </c>
      <c r="L12" s="7">
        <v>1.97</v>
      </c>
      <c r="M12" s="7">
        <v>1.2</v>
      </c>
      <c r="N12" s="7">
        <v>1</v>
      </c>
      <c r="O12" s="7">
        <v>1</v>
      </c>
      <c r="P12" s="8">
        <f>I12*J12*K12*L12*M12*N12*O12</f>
        <v>6684.7565568</v>
      </c>
      <c r="Q12" s="8">
        <v>6684.76</v>
      </c>
    </row>
    <row r="13" spans="1:17" s="2" customFormat="1" ht="15" x14ac:dyDescent="0.25">
      <c r="A13" s="5"/>
      <c r="B13" s="46" t="s">
        <v>25</v>
      </c>
      <c r="C13" s="47"/>
      <c r="D13" s="47"/>
      <c r="E13" s="47"/>
      <c r="F13" s="47"/>
      <c r="G13" s="47"/>
      <c r="H13" s="47"/>
      <c r="I13" s="47"/>
      <c r="J13" s="47"/>
      <c r="K13" s="47"/>
      <c r="L13" s="47"/>
      <c r="M13" s="47"/>
      <c r="N13" s="47"/>
      <c r="O13" s="47"/>
      <c r="P13" s="9"/>
      <c r="Q13" s="9">
        <v>30638.47</v>
      </c>
    </row>
    <row r="14" spans="1:17" s="2" customFormat="1" ht="15" x14ac:dyDescent="0.25">
      <c r="A14" s="10" t="s">
        <v>26</v>
      </c>
      <c r="B14" s="10"/>
      <c r="C14" s="10"/>
      <c r="D14" s="10"/>
      <c r="E14" s="10"/>
      <c r="F14" s="10">
        <v>30638.47</v>
      </c>
      <c r="G14" s="10"/>
      <c r="H14" s="10"/>
      <c r="I14" s="11"/>
    </row>
    <row r="15" spans="1:17" s="2" customFormat="1" ht="15" x14ac:dyDescent="0.25">
      <c r="A15" s="53" t="s">
        <v>42</v>
      </c>
      <c r="B15" s="51"/>
      <c r="C15" s="51"/>
      <c r="D15" s="51"/>
      <c r="E15" s="51"/>
      <c r="F15" s="51"/>
      <c r="G15" s="51"/>
      <c r="H15" s="51"/>
      <c r="I15" s="51"/>
      <c r="J15" s="51"/>
      <c r="K15" s="51"/>
      <c r="L15" s="51"/>
      <c r="M15" s="51"/>
      <c r="N15" s="51"/>
      <c r="O15" s="51"/>
      <c r="P15" s="51"/>
      <c r="Q15" s="51"/>
    </row>
    <row r="16" spans="1:17" s="2" customFormat="1" ht="88.5" customHeight="1" x14ac:dyDescent="0.25">
      <c r="A16" s="51"/>
      <c r="B16" s="51"/>
      <c r="C16" s="51"/>
      <c r="D16" s="51"/>
      <c r="E16" s="51"/>
      <c r="F16" s="51"/>
      <c r="G16" s="51"/>
      <c r="H16" s="51"/>
      <c r="I16" s="51"/>
      <c r="J16" s="51"/>
      <c r="K16" s="51"/>
      <c r="L16" s="51"/>
      <c r="M16" s="51"/>
      <c r="N16" s="51"/>
      <c r="O16" s="51"/>
      <c r="P16" s="51"/>
      <c r="Q16" s="51"/>
    </row>
    <row r="17" spans="1:17" s="2" customFormat="1" ht="15" x14ac:dyDescent="0.25">
      <c r="A17" s="51"/>
      <c r="B17" s="51"/>
      <c r="C17" s="51"/>
      <c r="D17" s="51"/>
      <c r="E17" s="51"/>
      <c r="F17" s="51"/>
      <c r="G17" s="51"/>
      <c r="H17" s="51"/>
      <c r="I17" s="51"/>
      <c r="J17" s="51"/>
      <c r="K17" s="51"/>
      <c r="L17" s="51"/>
      <c r="M17" s="51"/>
      <c r="N17" s="51"/>
      <c r="O17" s="51"/>
      <c r="P17" s="51"/>
      <c r="Q17" s="51"/>
    </row>
    <row r="18" spans="1:17" s="2" customFormat="1" ht="156.75" customHeight="1" x14ac:dyDescent="0.25">
      <c r="A18" s="51"/>
      <c r="B18" s="51"/>
      <c r="C18" s="51"/>
      <c r="D18" s="51"/>
      <c r="E18" s="51"/>
      <c r="F18" s="51"/>
      <c r="G18" s="51"/>
      <c r="H18" s="51"/>
      <c r="I18" s="51"/>
      <c r="J18" s="51"/>
      <c r="K18" s="51"/>
      <c r="L18" s="51"/>
      <c r="M18" s="51"/>
      <c r="N18" s="51"/>
      <c r="O18" s="51"/>
      <c r="P18" s="51"/>
      <c r="Q18" s="51"/>
    </row>
    <row r="19" spans="1:17" s="2" customFormat="1" ht="15" x14ac:dyDescent="0.25">
      <c r="A19" s="10"/>
      <c r="B19" s="10"/>
      <c r="C19" s="10"/>
      <c r="D19" s="10"/>
      <c r="E19" s="10"/>
      <c r="F19" s="10"/>
      <c r="G19" s="10"/>
      <c r="H19" s="10"/>
      <c r="I19" s="11"/>
    </row>
    <row r="20" spans="1:17" s="2" customFormat="1" ht="15" x14ac:dyDescent="0.25">
      <c r="A20" s="10"/>
      <c r="B20" s="10"/>
      <c r="C20" s="10"/>
      <c r="D20" s="10"/>
      <c r="E20" s="10"/>
      <c r="F20" s="10"/>
      <c r="G20" s="10"/>
      <c r="H20" s="10"/>
      <c r="I20" s="11"/>
    </row>
    <row r="21" spans="1:17" ht="15" x14ac:dyDescent="0.25">
      <c r="G21" s="12"/>
      <c r="H21" s="12"/>
      <c r="I21" s="12"/>
      <c r="J21" s="12"/>
      <c r="K21" s="13"/>
      <c r="L21" s="12"/>
      <c r="M21" s="12"/>
      <c r="N21" s="12"/>
      <c r="O21" s="12"/>
      <c r="P21" s="12"/>
    </row>
    <row r="22" spans="1:17" ht="15" x14ac:dyDescent="0.25">
      <c r="G22" s="12"/>
      <c r="H22" s="12"/>
      <c r="I22" s="12"/>
      <c r="J22" s="12"/>
      <c r="K22" s="12"/>
      <c r="L22" s="12"/>
      <c r="M22" s="12"/>
      <c r="N22" s="12"/>
      <c r="O22" s="12"/>
      <c r="P22" s="12"/>
    </row>
    <row r="23" spans="1:17" ht="15.75" x14ac:dyDescent="0.25">
      <c r="G23" s="14"/>
      <c r="H23" s="12"/>
      <c r="I23" s="12"/>
      <c r="J23" s="12"/>
      <c r="K23" s="12"/>
      <c r="L23" s="12"/>
      <c r="M23" s="12"/>
      <c r="N23" s="12"/>
      <c r="O23" s="12"/>
      <c r="P23" s="12"/>
    </row>
    <row r="24" spans="1:17" ht="15" x14ac:dyDescent="0.25">
      <c r="G24" s="12"/>
      <c r="H24" s="12"/>
      <c r="I24" s="12"/>
      <c r="J24" s="12"/>
      <c r="K24" s="12"/>
      <c r="L24" s="12"/>
      <c r="M24" s="12"/>
      <c r="N24" s="12"/>
      <c r="O24" s="12"/>
      <c r="P24" s="12"/>
    </row>
    <row r="25" spans="1:17" ht="12" customHeight="1" x14ac:dyDescent="0.25">
      <c r="G25" s="12"/>
      <c r="H25" s="12"/>
      <c r="I25" s="12"/>
      <c r="J25" s="12"/>
      <c r="K25" s="12"/>
      <c r="L25" s="12"/>
      <c r="M25" s="12"/>
      <c r="N25" s="12"/>
      <c r="O25" s="12"/>
      <c r="P25" s="12"/>
    </row>
    <row r="26" spans="1:17" ht="42.75" customHeight="1" x14ac:dyDescent="0.25">
      <c r="C26" s="15"/>
      <c r="G26" s="16"/>
      <c r="H26" s="17"/>
      <c r="I26" s="12"/>
      <c r="J26" s="12"/>
      <c r="K26" s="12"/>
      <c r="L26" s="12"/>
      <c r="M26" s="12"/>
      <c r="N26" s="12"/>
      <c r="O26" s="12"/>
      <c r="P26" s="12"/>
    </row>
    <row r="27" spans="1:17" ht="15" x14ac:dyDescent="0.25">
      <c r="G27" s="18"/>
      <c r="H27" s="17"/>
      <c r="I27" s="12"/>
      <c r="J27" s="12"/>
      <c r="K27" s="12"/>
      <c r="L27" s="12"/>
      <c r="M27" s="12"/>
      <c r="N27" s="12"/>
      <c r="O27" s="12"/>
      <c r="P27" s="19"/>
    </row>
    <row r="28" spans="1:17" ht="15" x14ac:dyDescent="0.25">
      <c r="G28" s="20"/>
      <c r="H28" s="13"/>
      <c r="I28" s="12"/>
      <c r="J28" s="12"/>
      <c r="K28" s="12"/>
      <c r="L28" s="12"/>
      <c r="M28" s="12"/>
      <c r="N28" s="12"/>
      <c r="O28" s="12"/>
      <c r="P28" s="19"/>
    </row>
    <row r="29" spans="1:17" ht="12.75" customHeight="1" x14ac:dyDescent="0.25">
      <c r="B29" s="21" t="s">
        <v>41</v>
      </c>
      <c r="C29" s="21"/>
      <c r="D29" s="48"/>
      <c r="E29" s="48"/>
      <c r="F29" s="22"/>
      <c r="G29" s="21"/>
      <c r="H29" s="21"/>
      <c r="I29" s="49"/>
      <c r="J29" s="49"/>
    </row>
    <row r="30" spans="1:17" ht="12.75" customHeight="1" x14ac:dyDescent="0.25">
      <c r="B30" s="23"/>
      <c r="C30" s="23"/>
      <c r="D30" s="50"/>
      <c r="E30" s="50"/>
      <c r="F30" s="24"/>
      <c r="G30" s="23"/>
      <c r="H30" s="23"/>
      <c r="I30" s="50"/>
      <c r="J30" s="50"/>
    </row>
  </sheetData>
  <mergeCells count="20">
    <mergeCell ref="D29:E29"/>
    <mergeCell ref="I29:J29"/>
    <mergeCell ref="D30:E30"/>
    <mergeCell ref="I30:J30"/>
    <mergeCell ref="A15:Q18"/>
    <mergeCell ref="G6:G7"/>
    <mergeCell ref="H6:H7"/>
    <mergeCell ref="I6:Q6"/>
    <mergeCell ref="B13:O13"/>
    <mergeCell ref="A6:A7"/>
    <mergeCell ref="B6:B7"/>
    <mergeCell ref="C6:C7"/>
    <mergeCell ref="D6:D7"/>
    <mergeCell ref="F6:F7"/>
    <mergeCell ref="J2:Q2"/>
    <mergeCell ref="A3:Q3"/>
    <mergeCell ref="A4:B4"/>
    <mergeCell ref="C4:Q4"/>
    <mergeCell ref="A5:B5"/>
    <mergeCell ref="C5:Q5"/>
  </mergeCells>
  <pageMargins left="0.31496062992125984" right="0.31496062992125984" top="0.94488188976377963" bottom="0.3543307086614173" header="0.51181100000000002" footer="0.51181100000000002"/>
  <pageSetup paperSize="9" scale="47"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Обоснование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Александровна</dc:creator>
  <cp:lastModifiedBy>Ксения А. Григоренко</cp:lastModifiedBy>
  <cp:revision>8</cp:revision>
  <dcterms:created xsi:type="dcterms:W3CDTF">2016-09-06T01:45:00Z</dcterms:created>
  <dcterms:modified xsi:type="dcterms:W3CDTF">2026-08-27T05:45:05Z</dcterms:modified>
  <cp:version>1048576</cp:version>
</cp:coreProperties>
</file>