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defaultThemeVersion="124226"/>
  <xr:revisionPtr revIDLastSave="0" documentId="13_ncr:1_{AF810119-FB36-41FC-AE65-4DD896C947DE}" xr6:coauthVersionLast="40" xr6:coauthVersionMax="40" xr10:uidLastSave="{00000000-0000-0000-0000-000000000000}"/>
  <bookViews>
    <workbookView xWindow="0" yWindow="0" windowWidth="28800" windowHeight="11925" xr2:uid="{00000000-000D-0000-FFFF-FFFF00000000}"/>
  </bookViews>
  <sheets>
    <sheet name="1" sheetId="2" r:id="rId1"/>
    <sheet name="Лист1" sheetId="3" r:id="rId2"/>
  </sheets>
  <definedNames>
    <definedName name="_xlnm.Print_Area" localSheetId="0">'1'!$A$1:$M$19</definedName>
  </definedNames>
  <calcPr calcId="191029"/>
</workbook>
</file>

<file path=xl/calcChain.xml><?xml version="1.0" encoding="utf-8"?>
<calcChain xmlns="http://schemas.openxmlformats.org/spreadsheetml/2006/main">
  <c r="L7" i="2" l="1"/>
  <c r="J7" i="2" l="1"/>
  <c r="L8" i="2"/>
  <c r="K7" i="2" l="1"/>
</calcChain>
</file>

<file path=xl/sharedStrings.xml><?xml version="1.0" encoding="utf-8"?>
<sst xmlns="http://schemas.openxmlformats.org/spreadsheetml/2006/main" count="22" uniqueCount="22">
  <si>
    <t>№ п/п</t>
  </si>
  <si>
    <t>Ед. изм.</t>
  </si>
  <si>
    <t>коэффициент вариации цен V (%)                    (не должен превышать 33%)</t>
  </si>
  <si>
    <t xml:space="preserve">Среднее квадратичное отклонение     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</si>
  <si>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ц1   - цена единицы</t>
  </si>
  <si>
    <t xml:space="preserve">Используемый метод:  метод сопоставимых рыночных цен (анализ рынка)     </t>
  </si>
  <si>
    <t>Коэффициент вариации по всем позициям не превышает 33 %. Совокупность цен принимается однородной.</t>
  </si>
  <si>
    <t xml:space="preserve">Обоснование начальной (максимальной) цены контракта    </t>
  </si>
  <si>
    <t>Итого НМЦК</t>
  </si>
  <si>
    <t>НМЦК расчитывается в соответствии с приказом Минэкономразвития России от 02.10.2013.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</si>
  <si>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>Наименование услуг</t>
  </si>
  <si>
    <t>№1</t>
  </si>
  <si>
    <t>№ 2</t>
  </si>
  <si>
    <t>№ 3</t>
  </si>
  <si>
    <t>Кол-во услуг</t>
  </si>
  <si>
    <t>Коммерческие предложения по оказанию услуг за 1 час</t>
  </si>
  <si>
    <t>Кол-во чавов</t>
  </si>
  <si>
    <t xml:space="preserve">Минимальная  цена за единицу     &lt;ц&gt; </t>
  </si>
  <si>
    <t>Расчет выполнен исходя из минимального предложения цены за единицу услуги</t>
  </si>
  <si>
    <t xml:space="preserve">по проведению исследования (опроса) с использованием компьютерного полиграфа по комплексной программе, психологического тестирования
</t>
  </si>
  <si>
    <t>Проведение исследования (опроса) с использованием компьютерного полиграфа по комплексной программе, психологического тестирования</t>
  </si>
  <si>
    <t>чел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</si>
</sst>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5" x14ac:knownFonts="1">
    <font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9" fontId="3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9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left" wrapText="1"/>
    </xf>
    <xf numFmtId="164" fontId="9" fillId="0" borderId="7" xfId="0" applyNumberFormat="1" applyFont="1" applyFill="1" applyBorder="1" applyAlignment="1">
      <alignment horizontal="center" vertical="top" wrapText="1"/>
    </xf>
    <xf numFmtId="164" fontId="9" fillId="0" borderId="4" xfId="0" applyNumberFormat="1" applyFont="1" applyFill="1" applyBorder="1" applyAlignment="1">
      <alignment horizontal="center" vertical="top" wrapText="1"/>
    </xf>
    <xf numFmtId="164" fontId="9" fillId="0" borderId="2" xfId="0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3" xfId="1" xr:uid="{00000000-0005-0000-0000-000001000000}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146845</xdr:colOff>
      <xdr:row>4</xdr:row>
      <xdr:rowOff>1144585</xdr:rowOff>
    </xdr:from>
    <xdr:to>
      <xdr:col>10</xdr:col>
      <xdr:colOff>1080295</xdr:colOff>
      <xdr:row>4</xdr:row>
      <xdr:rowOff>1547810</xdr:rowOff>
    </xdr:to>
    <xdr:pic>
      <xdr:nvPicPr>
        <xdr:cNvPr id="1241" name="Picture 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19595" y="2978148"/>
          <a:ext cx="933450" cy="403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92868</xdr:colOff>
      <xdr:row>4</xdr:row>
      <xdr:rowOff>976311</xdr:rowOff>
    </xdr:from>
    <xdr:to>
      <xdr:col>9</xdr:col>
      <xdr:colOff>1092993</xdr:colOff>
      <xdr:row>4</xdr:row>
      <xdr:rowOff>1393031</xdr:rowOff>
    </xdr:to>
    <xdr:pic>
      <xdr:nvPicPr>
        <xdr:cNvPr id="1242" name="Picture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51181" y="2809874"/>
          <a:ext cx="1000125" cy="41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</xdr:colOff>
      <xdr:row>5</xdr:row>
      <xdr:rowOff>9525</xdr:rowOff>
    </xdr:from>
    <xdr:to>
      <xdr:col>12</xdr:col>
      <xdr:colOff>0</xdr:colOff>
      <xdr:row>5</xdr:row>
      <xdr:rowOff>457200</xdr:rowOff>
    </xdr:to>
    <xdr:pic>
      <xdr:nvPicPr>
        <xdr:cNvPr id="1243" name="Picture 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023725" y="3984625"/>
          <a:ext cx="14763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"/>
  <sheetViews>
    <sheetView tabSelected="1" zoomScale="70" zoomScaleNormal="70" zoomScaleSheetLayoutView="70" workbookViewId="0">
      <selection activeCell="R5" sqref="R5"/>
    </sheetView>
  </sheetViews>
  <sheetFormatPr defaultColWidth="9.140625" defaultRowHeight="15.75" x14ac:dyDescent="0.25"/>
  <cols>
    <col min="1" max="1" width="7" style="1" bestFit="1" customWidth="1"/>
    <col min="2" max="2" width="42.7109375" style="10" customWidth="1"/>
    <col min="3" max="3" width="9" style="1" bestFit="1" customWidth="1"/>
    <col min="4" max="4" width="9" style="1" customWidth="1"/>
    <col min="5" max="5" width="14.5703125" style="3" customWidth="1"/>
    <col min="6" max="6" width="15.42578125" style="3" customWidth="1"/>
    <col min="7" max="7" width="15.5703125" style="3" customWidth="1"/>
    <col min="8" max="8" width="12.7109375" style="3" customWidth="1"/>
    <col min="9" max="9" width="17.140625" style="1" customWidth="1"/>
    <col min="10" max="10" width="18.140625" style="3" customWidth="1"/>
    <col min="11" max="11" width="20.7109375" style="1" customWidth="1"/>
    <col min="12" max="12" width="31.85546875" style="1" customWidth="1"/>
    <col min="13" max="13" width="15.28515625" style="3" customWidth="1"/>
    <col min="14" max="16384" width="9.140625" style="1"/>
  </cols>
  <sheetData>
    <row r="1" spans="1:15" ht="30" customHeight="1" x14ac:dyDescent="0.25">
      <c r="A1" s="35" t="s">
        <v>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28"/>
      <c r="N1" s="18"/>
      <c r="O1" s="18"/>
    </row>
    <row r="2" spans="1:15" ht="26.25" customHeight="1" x14ac:dyDescent="0.25">
      <c r="A2" s="38" t="s">
        <v>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5" ht="36" customHeight="1" x14ac:dyDescent="0.25">
      <c r="A3" s="39" t="s">
        <v>19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5" ht="27" customHeight="1" x14ac:dyDescent="0.25">
      <c r="A4" s="2">
        <v>1</v>
      </c>
      <c r="B4" s="8">
        <v>2</v>
      </c>
      <c r="C4" s="2">
        <v>3</v>
      </c>
      <c r="D4" s="2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32"/>
    </row>
    <row r="5" spans="1:15" ht="152.25" customHeight="1" x14ac:dyDescent="0.25">
      <c r="A5" s="40" t="s">
        <v>0</v>
      </c>
      <c r="B5" s="42" t="s">
        <v>10</v>
      </c>
      <c r="C5" s="40" t="s">
        <v>1</v>
      </c>
      <c r="D5" s="40" t="s">
        <v>16</v>
      </c>
      <c r="E5" s="47" t="s">
        <v>15</v>
      </c>
      <c r="F5" s="48"/>
      <c r="G5" s="49"/>
      <c r="H5" s="14" t="s">
        <v>14</v>
      </c>
      <c r="I5" s="11" t="s">
        <v>17</v>
      </c>
      <c r="J5" s="44" t="s">
        <v>3</v>
      </c>
      <c r="K5" s="40" t="s">
        <v>2</v>
      </c>
      <c r="L5" s="11" t="s">
        <v>4</v>
      </c>
    </row>
    <row r="6" spans="1:15" ht="56.25" customHeight="1" x14ac:dyDescent="0.25">
      <c r="A6" s="41"/>
      <c r="B6" s="43"/>
      <c r="C6" s="41"/>
      <c r="D6" s="41"/>
      <c r="E6" s="22" t="s">
        <v>11</v>
      </c>
      <c r="F6" s="22" t="s">
        <v>12</v>
      </c>
      <c r="G6" s="22" t="s">
        <v>13</v>
      </c>
      <c r="H6" s="16"/>
      <c r="I6" s="13"/>
      <c r="J6" s="45"/>
      <c r="K6" s="41"/>
      <c r="L6" s="17"/>
    </row>
    <row r="7" spans="1:15" ht="77.25" customHeight="1" x14ac:dyDescent="0.25">
      <c r="A7" s="20">
        <v>1</v>
      </c>
      <c r="B7" s="19" t="s">
        <v>20</v>
      </c>
      <c r="C7" s="2" t="s">
        <v>21</v>
      </c>
      <c r="D7" s="2">
        <v>140</v>
      </c>
      <c r="E7" s="23">
        <v>5000</v>
      </c>
      <c r="F7" s="23">
        <v>5000</v>
      </c>
      <c r="G7" s="21">
        <v>3500</v>
      </c>
      <c r="H7" s="24">
        <v>1</v>
      </c>
      <c r="I7" s="25">
        <v>3500</v>
      </c>
      <c r="J7" s="29">
        <f>STDEV(E7:G7)</f>
        <v>866.02540378443859</v>
      </c>
      <c r="K7" s="27">
        <f t="shared" ref="K7" si="0">J7/I7</f>
        <v>0.24743582965269675</v>
      </c>
      <c r="L7" s="26">
        <f>I7*D7</f>
        <v>490000</v>
      </c>
    </row>
    <row r="8" spans="1:15" s="12" customFormat="1" ht="39.75" customHeight="1" x14ac:dyDescent="0.25">
      <c r="B8" s="9"/>
      <c r="C8" s="15"/>
      <c r="D8" s="15"/>
      <c r="E8" s="7"/>
      <c r="F8" s="7"/>
      <c r="G8" s="7"/>
      <c r="H8" s="7"/>
      <c r="I8" s="15"/>
      <c r="J8" s="7"/>
      <c r="K8" s="30" t="s">
        <v>8</v>
      </c>
      <c r="L8" s="31">
        <f>L7</f>
        <v>490000</v>
      </c>
      <c r="M8" s="3"/>
    </row>
    <row r="9" spans="1:15" ht="7.5" customHeight="1" x14ac:dyDescent="0.25">
      <c r="A9" s="6"/>
      <c r="B9" s="9"/>
      <c r="C9" s="5"/>
      <c r="D9" s="5"/>
      <c r="E9" s="5"/>
      <c r="F9" s="5"/>
    </row>
    <row r="10" spans="1:15" ht="10.5" customHeight="1" x14ac:dyDescent="0.25">
      <c r="A10" s="12"/>
      <c r="B10" s="9"/>
      <c r="C10" s="5"/>
      <c r="D10" s="5"/>
      <c r="E10" s="5"/>
      <c r="F10" s="5"/>
    </row>
    <row r="11" spans="1:15" x14ac:dyDescent="0.25">
      <c r="A11" s="6"/>
      <c r="B11" s="46" t="s">
        <v>6</v>
      </c>
      <c r="C11" s="46"/>
      <c r="D11" s="46"/>
      <c r="E11" s="46"/>
      <c r="F11" s="46"/>
      <c r="G11" s="46"/>
      <c r="H11" s="46"/>
      <c r="I11" s="46"/>
      <c r="J11" s="46"/>
    </row>
    <row r="12" spans="1:15" ht="6" customHeight="1" x14ac:dyDescent="0.25">
      <c r="A12" s="6"/>
      <c r="B12" s="9"/>
    </row>
    <row r="13" spans="1:15" ht="33.75" customHeight="1" x14ac:dyDescent="0.25">
      <c r="A13" s="12"/>
      <c r="B13" s="34" t="s">
        <v>9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15" x14ac:dyDescent="0.25">
      <c r="B14" s="36"/>
      <c r="C14" s="37"/>
      <c r="D14" s="37"/>
      <c r="E14" s="37"/>
      <c r="F14" s="37"/>
      <c r="G14" s="37"/>
      <c r="H14" s="37"/>
      <c r="I14" s="37"/>
      <c r="J14" s="37"/>
    </row>
    <row r="15" spans="1:15" ht="15.75" customHeight="1" x14ac:dyDescent="0.25">
      <c r="B15" s="33" t="s">
        <v>18</v>
      </c>
      <c r="C15" s="33"/>
      <c r="D15" s="33"/>
      <c r="E15" s="33"/>
      <c r="F15" s="33"/>
      <c r="G15" s="33"/>
      <c r="H15" s="33"/>
      <c r="I15" s="33"/>
      <c r="J15" s="33"/>
    </row>
    <row r="16" spans="1:15" ht="54" customHeight="1" x14ac:dyDescent="0.25"/>
    <row r="18" ht="45.75" customHeight="1" x14ac:dyDescent="0.25"/>
    <row r="19" ht="39" customHeight="1" x14ac:dyDescent="0.25"/>
  </sheetData>
  <mergeCells count="14">
    <mergeCell ref="B15:J15"/>
    <mergeCell ref="B13:L13"/>
    <mergeCell ref="A1:L1"/>
    <mergeCell ref="B14:J14"/>
    <mergeCell ref="A2:M2"/>
    <mergeCell ref="A3:M3"/>
    <mergeCell ref="A5:A6"/>
    <mergeCell ref="B5:B6"/>
    <mergeCell ref="C5:C6"/>
    <mergeCell ref="D5:D6"/>
    <mergeCell ref="J5:J6"/>
    <mergeCell ref="K5:K6"/>
    <mergeCell ref="B11:J11"/>
    <mergeCell ref="E5:G5"/>
  </mergeCells>
  <phoneticPr fontId="0" type="noConversion"/>
  <pageMargins left="0.51181102362204722" right="0.15748031496062992" top="0.9055118110236221" bottom="0.39370078740157483" header="0.11811023622047245" footer="0.31496062992125984"/>
  <pageSetup paperSize="9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2014-11-19T06:33:13Z</cp:lastPrinted>
  <dcterms:created xsi:type="dcterms:W3CDTF">2006-09-28T05:33:49Z</dcterms:created>
  <dcterms:modified xsi:type="dcterms:W3CDTF">2026-03-03T15:51:29Z</dcterms:modified>
</cp:coreProperties>
</file>