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dia/image4.svg" ContentType="image/svg"/>
  <Override PartName="/xl/media/image2.svg" ContentType="image/svg"/>
  <Override PartName="/xl/media/image6.svg" ContentType="image/svg"/>
  <Override PartName="/xl/media/image8.svg" ContentType="image/sv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" sheetId="1" state="visible" r:id="rId3"/>
  </sheets>
  <definedNames>
    <definedName function="false" hidden="false" localSheetId="0" name="_xlnm.Print_Area" vbProcedure="false">НМЦК!$A$1:$N$20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<sst xmlns="http://schemas.openxmlformats.org/spreadsheetml/2006/main" count="34" uniqueCount="34">
  <si>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 xml:space="preserve">Приложение № 1 к извещению 
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</si>
  <si>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</si>
  <si>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 xml:space="preserve">Предмет контракта</t>
  </si>
  <si>
    <t xml:space="preserve">Поставка бытовой техники (микроволновая печь)</t>
  </si>
  <si>
    <t xml:space="preserve">Основные характеристики объекта закупки:</t>
  </si>
  <si>
    <r>
      <rPr>
        <sz val="11"/>
        <rFont val="Times New Roman"/>
        <family val="0"/>
        <charset val="1"/>
      </rPr>
      <t xml:space="preserve">    </t>
    </r>
    <r>
      <rPr>
        <sz val="12"/>
        <color rgb="FF000000"/>
        <rFont val="Times New Roman"/>
        <family val="1"/>
      </rPr>
      <t xml:space="preserve">В соответствии с описанием объекта закупки</t>
    </r>
  </si>
  <si>
    <t xml:space="preserve">Используемый метод определения НМЦК 
с обоснованием:</t>
  </si>
  <si>
    <t xml:space="preserve">Метод сопоставимых рыночных цен (анализа рынка) в соответствии с приказом Минэкономразвития от 02.10.2013 г. № 567.
В соответствии с ч. 6 ст. 22 Федерального закона № 44-ФЗ  метод сопоставимых рыночных цен (анализа рынка) является приоритетным для определения и обоснования начальной (максимальной) цены контракта.</t>
  </si>
  <si>
    <t xml:space="preserve">НМЦК методом сопоставимых рыночных цен (анализа рынка) определяется по формуле:
где:
НМЦК (рын.)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</si>
  <si>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Коэффициент вариации цены определяется по следующей формуле:
где:                                                               - среднее квадратичное отклонение;
</t>
  </si>
  <si>
    <t xml:space="preserve">    V - коэффициент вариации;</t>
  </si>
  <si>
    <t xml:space="preserve">             - цена единицы товара, работы, услуги, указанная в источнике с номером i;</t>
  </si>
  <si>
    <t xml:space="preserve">     &lt;ц&gt;  - средняя арифметическая величина цены единицы товара, работы, услуги;</t>
  </si>
  <si>
    <t xml:space="preserve">       n   - количество значений, используемых в расчете.</t>
  </si>
  <si>
    <t xml:space="preserve">№ п/п</t>
  </si>
  <si>
    <t xml:space="preserve">Наименование услуги</t>
  </si>
  <si>
    <t xml:space="preserve">Расчет НМЦК</t>
  </si>
  <si>
    <t xml:space="preserve">Ед. изм.</t>
  </si>
  <si>
    <t xml:space="preserve">Кол-во товара (работ, услуг)  </t>
  </si>
  <si>
    <t xml:space="preserve">Коммерческое предложение № 1 </t>
  </si>
  <si>
    <t xml:space="preserve">Коммерческое предложение № 2          </t>
  </si>
  <si>
    <t xml:space="preserve">Коммерческое предложение № 3</t>
  </si>
  <si>
    <t xml:space="preserve">Кол-во значений</t>
  </si>
  <si>
    <t xml:space="preserve">Сумма всех значений</t>
  </si>
  <si>
    <t xml:space="preserve">Среднее арифметическое значение цен</t>
  </si>
  <si>
    <t xml:space="preserve">Среднее квадратичное отклонение </t>
  </si>
  <si>
    <t xml:space="preserve">Коэффициент вариации</t>
  </si>
  <si>
    <t xml:space="preserve">Совокупность значений</t>
  </si>
  <si>
    <t xml:space="preserve">Начальная (максимальная) цена контракта (НМЦК), (руб.коп.)</t>
  </si>
  <si>
    <t xml:space="preserve">Микроволновая печь</t>
  </si>
  <si>
    <t xml:space="preserve">шт</t>
  </si>
  <si>
    <t xml:space="preserve">однородные</t>
  </si>
  <si>
    <t xml:space="preserve">ИТОГО:</t>
  </si>
  <si>
    <r>
      <rPr>
        <sz val="12"/>
        <color rgb="FF000000"/>
        <rFont val="Times New Roman"/>
        <family val="0"/>
        <charset val="1"/>
      </rPr>
      <t xml:space="preserve">Начальная (максимальная) цена контракта: </t>
    </r>
    <r>
      <rPr>
        <b val="true"/>
        <sz val="12"/>
        <color rgb="FF000000"/>
        <rFont val="Times New Roman"/>
        <family val="0"/>
        <charset val="1"/>
      </rPr>
      <t xml:space="preserve">10 112 (Десять тысяч сто двенадцать) рублей 00 копеек.
</t>
    </r>
    <r>
      <rPr>
        <sz val="12"/>
        <color rgb="FF000000"/>
        <rFont val="Times New Roman"/>
        <family val="0"/>
        <charset val="1"/>
      </rPr>
      <t xml:space="preserve">
Начальная (максимальная) цена контракта включает в себя обязательные платежи и расходы Исполнителя, связанные с исполнением контракта, в том числе налоги, сборы и другие обязательные платежи. Неучтенные затраты Исполнителя, связанные с исполнением контракта и не включенные в предлагаемую цену контракта, не подлежат оплате Заказчиком.
Дата подготовки: 27.08.2026 г.  
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</si>
</sst>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"/>
    <numFmt numFmtId="167" formatCode="0.000"/>
  </numFmts>
  <fonts count="23">
    <font>
      <sz val="10"/>
      <color theme="1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0"/>
      <charset val="1"/>
    </font>
    <font>
      <b val="true"/>
      <sz val="13"/>
      <name val="Times New Roman"/>
      <family val="0"/>
      <charset val="1"/>
    </font>
    <font>
      <b val="true"/>
      <sz val="11"/>
      <name val="Times New Roman"/>
      <family val="0"/>
      <charset val="1"/>
    </font>
    <font>
      <sz val="12"/>
      <color rgb="FF000000"/>
      <name val="Times New Roman"/>
      <family val="1"/>
    </font>
    <font>
      <sz val="10"/>
      <name val="Times New Roman"/>
      <family val="0"/>
      <charset val="1"/>
    </font>
    <font>
      <u val="single"/>
      <sz val="10"/>
      <color rgb="FF800080"/>
      <name val="Arial Cyr"/>
      <family val="0"/>
      <charset val="1"/>
    </font>
    <font>
      <sz val="12"/>
      <name val="Times New Roman"/>
      <family val="0"/>
      <charset val="1"/>
    </font>
    <font>
      <sz val="14"/>
      <name val="Times New Roman"/>
      <family val="0"/>
      <charset val="1"/>
    </font>
    <font>
      <sz val="10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b val="true"/>
      <sz val="10"/>
      <name val="Times New Roman"/>
      <family val="0"/>
      <charset val="1"/>
    </font>
    <font>
      <b val="true"/>
      <sz val="12"/>
      <name val="Times New Roman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00000"/>
      <name val="Times New Roman"/>
      <family val="0"/>
      <charset val="1"/>
    </font>
    <font>
      <sz val="10"/>
      <color theme="1"/>
      <name val="Times New Roman"/>
      <family val="0"/>
      <charset val="1"/>
    </font>
    <font>
      <u val="singl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true" indent="1" shrinkToFit="false"/>
      <protection locked="true" hidden="false"/>
    </xf>
    <xf numFmtId="164" fontId="8" fillId="0" borderId="2" xfId="21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0" fillId="0" borderId="2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2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0" borderId="2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2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8" fillId="0" borderId="2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8" fillId="0" borderId="2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0" borderId="0" xfId="21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7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4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4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14" fillId="2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90" wrapText="false" indent="0" shrinkToFit="tru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90" wrapText="false" indent="0" shrinkToFit="tru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90" wrapText="false" indent="0" shrinkToFit="true"/>
      <protection locked="true" hidden="false"/>
    </xf>
    <xf numFmtId="164" fontId="17" fillId="0" borderId="0" xfId="0" applyFont="true" applyBorder="false" applyAlignment="true" applyProtection="true">
      <alignment horizontal="center" vertical="center" textRotation="0" wrapText="false" indent="0" shrinkToFit="true"/>
      <protection locked="true" hidden="false"/>
    </xf>
    <xf numFmtId="165" fontId="14" fillId="0" borderId="0" xfId="0" applyFont="true" applyBorder="fals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true"/>
      <protection locked="true" hidden="false"/>
    </xf>
    <xf numFmtId="166" fontId="14" fillId="0" borderId="0" xfId="0" applyFont="true" applyBorder="false" applyAlignment="true" applyProtection="true">
      <alignment horizontal="center" vertical="center" textRotation="0" wrapText="false" indent="0" shrinkToFit="true"/>
      <protection locked="true" hidden="false"/>
    </xf>
    <xf numFmtId="164" fontId="1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Приложение" xfId="20"/>
    <cellStyle name="Excel Built-in Followed Hyperlink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svg"/><Relationship Id="rId3" Type="http://schemas.openxmlformats.org/officeDocument/2006/relationships/image" Target="../media/image3.png"/><Relationship Id="rId4" Type="http://schemas.openxmlformats.org/officeDocument/2006/relationships/image" Target="../media/image4.svg"/><Relationship Id="rId5" Type="http://schemas.openxmlformats.org/officeDocument/2006/relationships/image" Target="../media/image5.png"/><Relationship Id="rId6" Type="http://schemas.openxmlformats.org/officeDocument/2006/relationships/image" Target="../media/image6.svg"/><Relationship Id="rId7" Type="http://schemas.openxmlformats.org/officeDocument/2006/relationships/image" Target="../media/image7.png"/><Relationship Id="rId8" Type="http://schemas.openxmlformats.org/officeDocument/2006/relationships/image" Target="../media/image8.svg"/><Relationship Id="rId9" Type="http://schemas.openxmlformats.org/officeDocument/2006/relationships/image" Target="../media/image3.png"/><Relationship Id="rId10" Type="http://schemas.openxmlformats.org/officeDocument/2006/relationships/image" Target="../media/image4.sv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126720</xdr:colOff>
      <xdr:row>5</xdr:row>
      <xdr:rowOff>325800</xdr:rowOff>
    </xdr:from>
    <xdr:to>
      <xdr:col>1</xdr:col>
      <xdr:colOff>2891880</xdr:colOff>
      <xdr:row>5</xdr:row>
      <xdr:rowOff>844560</xdr:rowOff>
    </xdr:to>
    <xdr:pic>
      <xdr:nvPicPr>
        <xdr:cNvPr id="1" name="Рисунок 4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>
        <a:xfrm>
          <a:off x="455760" y="2724120"/>
          <a:ext cx="2765160" cy="518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104400</xdr:colOff>
      <xdr:row>5</xdr:row>
      <xdr:rowOff>1450800</xdr:rowOff>
    </xdr:from>
    <xdr:to>
      <xdr:col>0</xdr:col>
      <xdr:colOff>227520</xdr:colOff>
      <xdr:row>5</xdr:row>
      <xdr:rowOff>1710000</xdr:rowOff>
    </xdr:to>
    <xdr:pic>
      <xdr:nvPicPr>
        <xdr:cNvPr id="2" name="Рисунок 3"/>
        <xdr:cNvPicPr/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>
        <a:xfrm>
          <a:off x="104400" y="3849120"/>
          <a:ext cx="123120" cy="259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4</xdr:col>
      <xdr:colOff>137160</xdr:colOff>
      <xdr:row>8</xdr:row>
      <xdr:rowOff>91080</xdr:rowOff>
    </xdr:from>
    <xdr:to>
      <xdr:col>5</xdr:col>
      <xdr:colOff>429840</xdr:colOff>
      <xdr:row>8</xdr:row>
      <xdr:rowOff>526680</xdr:rowOff>
    </xdr:to>
    <xdr:pic>
      <xdr:nvPicPr>
        <xdr:cNvPr id="3" name="Рисунок 1"/>
        <xdr:cNvPicPr/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>
        <a:xfrm>
          <a:off x="4836240" y="4337280"/>
          <a:ext cx="1428120" cy="435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</xdr:col>
      <xdr:colOff>162360</xdr:colOff>
      <xdr:row>8</xdr:row>
      <xdr:rowOff>425160</xdr:rowOff>
    </xdr:from>
    <xdr:to>
      <xdr:col>1</xdr:col>
      <xdr:colOff>1643040</xdr:colOff>
      <xdr:row>8</xdr:row>
      <xdr:rowOff>842040</xdr:rowOff>
    </xdr:to>
    <xdr:pic>
      <xdr:nvPicPr>
        <xdr:cNvPr id="4" name="Рисунок 2"/>
        <xdr:cNvPicPr/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>
        <a:xfrm>
          <a:off x="491400" y="4671360"/>
          <a:ext cx="1480680" cy="416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243360</xdr:colOff>
      <xdr:row>10</xdr:row>
      <xdr:rowOff>15480</xdr:rowOff>
    </xdr:from>
    <xdr:to>
      <xdr:col>1</xdr:col>
      <xdr:colOff>89640</xdr:colOff>
      <xdr:row>11</xdr:row>
      <xdr:rowOff>22320</xdr:rowOff>
    </xdr:to>
    <xdr:pic>
      <xdr:nvPicPr>
        <xdr:cNvPr id="5" name="Picture 14"/>
        <xdr:cNvPicPr/>
      </xdr:nvPicPr>
      <xdr:blipFill>
        <a:blip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/>
      </xdr:blipFill>
      <xdr:spPr>
        <a:xfrm>
          <a:off x="243360" y="5461920"/>
          <a:ext cx="175320" cy="243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eme Office">
  <a:themeElements>
    <a:clrScheme name="Standard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 pitchFamily="0" charset="1"/>
        <a:ea typeface="Liberation Sans" pitchFamily="0" charset="1"/>
        <a:cs typeface="Liberation Sans" pitchFamily="0" charset="1"/>
      </a:majorFont>
      <a:minorFont>
        <a:latin typeface="Calibri" pitchFamily="0" charset="1"/>
        <a:ea typeface="Liberation Sans" pitchFamily="0" charset="1"/>
        <a:cs typeface="Liberation Sans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R109"/>
  <sheetViews>
    <sheetView showFormulas="false" showGridLines="true" showRowColHeaders="true" showZeros="false" rightToLeft="false" tabSelected="true" showOutlineSymbols="true" defaultGridColor="true" view="pageBreakPreview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3.2" customHeight="true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48"/>
    <col collapsed="false" customWidth="true" hidden="false" outlineLevel="0" max="3" min="3" style="1" width="6.33"/>
    <col collapsed="false" customWidth="true" hidden="false" outlineLevel="0" max="4" min="4" style="1" width="7.67"/>
    <col collapsed="false" customWidth="true" hidden="false" outlineLevel="0" max="5" min="5" style="1" width="16.11"/>
    <col collapsed="false" customWidth="true" hidden="false" outlineLevel="0" max="6" min="6" style="1" width="19.88"/>
    <col collapsed="false" customWidth="true" hidden="false" outlineLevel="0" max="7" min="7" style="1" width="16.44"/>
    <col collapsed="false" customWidth="true" hidden="false" outlineLevel="0" max="8" min="8" style="1" width="8.88"/>
    <col collapsed="false" customWidth="true" hidden="false" outlineLevel="0" max="9" min="9" style="1" width="13.34"/>
    <col collapsed="false" customWidth="true" hidden="false" outlineLevel="0" max="10" min="10" style="1" width="17.44"/>
    <col collapsed="false" customWidth="true" hidden="false" outlineLevel="0" max="11" min="11" style="2" width="14.67"/>
    <col collapsed="false" customWidth="true" hidden="false" outlineLevel="0" max="12" min="12" style="3" width="13"/>
    <col collapsed="false" customWidth="true" hidden="false" outlineLevel="0" max="13" min="13" style="2" width="12.88"/>
    <col collapsed="false" customWidth="true" hidden="false" outlineLevel="0" max="14" min="14" style="2" width="14.11"/>
    <col collapsed="false" customWidth="true" hidden="false" outlineLevel="0" max="15" min="15" style="1" width="8.88"/>
    <col collapsed="false" customWidth="true" hidden="false" outlineLevel="0" max="16" min="16" style="1" width="9.11"/>
    <col collapsed="false" customWidth="true" hidden="false" outlineLevel="0" max="257" min="17" style="1" width="8.88"/>
  </cols>
  <sheetData>
    <row r="1" customFormat="false" ht="25.35" hidden="false" customHeight="true" outlineLevel="0" collapsed="false">
      <c r="K1" s="4" t="s">
        <v>0</v>
      </c>
      <c r="L1" s="4"/>
      <c r="M1" s="4"/>
      <c r="N1" s="4"/>
    </row>
    <row r="2" customFormat="false" ht="46.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34.5" hidden="false" customHeight="true" outlineLevel="0" collapsed="false">
      <c r="A3" s="6" t="s">
        <v>2</v>
      </c>
      <c r="B3" s="6"/>
      <c r="C3" s="7" t="s">
        <v>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Format="false" ht="33" hidden="false" customHeight="true" outlineLevel="0" collapsed="false">
      <c r="A4" s="8" t="s">
        <v>4</v>
      </c>
      <c r="B4" s="8"/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customFormat="false" ht="49.5" hidden="false" customHeight="true" outlineLevel="0" collapsed="false">
      <c r="A5" s="8" t="s">
        <v>6</v>
      </c>
      <c r="B5" s="8"/>
      <c r="C5" s="9" t="s">
        <v>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customFormat="false" ht="145.5" hidden="false" customHeight="true" outlineLevel="0" collapsed="false">
      <c r="A6" s="11" t="s">
        <v>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customFormat="false" ht="18.75" hidden="true" customHeight="true" outlineLevel="0" collapsed="false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  <c r="L7" s="14"/>
      <c r="M7" s="14"/>
      <c r="N7" s="14"/>
    </row>
    <row r="8" customFormat="false" ht="15.75" hidden="true" customHeight="true" outlineLevel="0" collapsed="false">
      <c r="A8" s="12"/>
      <c r="B8" s="15"/>
      <c r="C8" s="15"/>
      <c r="D8" s="15"/>
      <c r="E8" s="15"/>
      <c r="F8" s="15"/>
      <c r="G8" s="15"/>
      <c r="H8" s="15"/>
      <c r="I8" s="15"/>
      <c r="J8" s="15"/>
      <c r="K8" s="16"/>
      <c r="L8" s="17"/>
      <c r="M8" s="16"/>
      <c r="N8" s="16"/>
    </row>
    <row r="9" s="19" customFormat="true" ht="76.5" hidden="false" customHeight="true" outlineLevel="0" collapsed="false">
      <c r="A9" s="18" t="s">
        <v>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="20" customFormat="true" ht="18" hidden="false" customHeight="true" outlineLevel="0" collapsed="false">
      <c r="A10" s="18" t="s">
        <v>10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="22" customFormat="true" ht="18.6" hidden="false" customHeight="true" outlineLevel="0" collapsed="false">
      <c r="A11" s="21" t="s">
        <v>11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="22" customFormat="true" ht="15.75" hidden="false" customHeight="true" outlineLevel="0" collapsed="false">
      <c r="A12" s="21" t="s">
        <v>12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="22" customFormat="true" ht="17.25" hidden="false" customHeight="true" outlineLevel="0" collapsed="false">
      <c r="A13" s="21" t="s">
        <v>13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="26" customFormat="true" ht="16.5" hidden="false" customHeight="true" outlineLevel="0" collapsed="false">
      <c r="A14" s="23" t="s">
        <v>14</v>
      </c>
      <c r="B14" s="23" t="s">
        <v>15</v>
      </c>
      <c r="C14" s="24" t="s">
        <v>16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="30" customFormat="true" ht="78.75" hidden="false" customHeight="true" outlineLevel="0" collapsed="false">
      <c r="A15" s="23"/>
      <c r="B15" s="23"/>
      <c r="C15" s="23" t="s">
        <v>17</v>
      </c>
      <c r="D15" s="23" t="s">
        <v>18</v>
      </c>
      <c r="E15" s="23" t="s">
        <v>19</v>
      </c>
      <c r="F15" s="23" t="s">
        <v>20</v>
      </c>
      <c r="G15" s="23" t="s">
        <v>21</v>
      </c>
      <c r="H15" s="23" t="s">
        <v>22</v>
      </c>
      <c r="I15" s="23" t="s">
        <v>23</v>
      </c>
      <c r="J15" s="23" t="s">
        <v>24</v>
      </c>
      <c r="K15" s="27" t="s">
        <v>25</v>
      </c>
      <c r="L15" s="28" t="s">
        <v>26</v>
      </c>
      <c r="M15" s="28" t="s">
        <v>27</v>
      </c>
      <c r="N15" s="28" t="s">
        <v>28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</row>
    <row r="16" s="39" customFormat="true" ht="39" hidden="false" customHeight="true" outlineLevel="0" collapsed="false">
      <c r="A16" s="31" t="n">
        <v>1</v>
      </c>
      <c r="B16" s="32" t="s">
        <v>29</v>
      </c>
      <c r="C16" s="33" t="s">
        <v>30</v>
      </c>
      <c r="D16" s="34" t="n">
        <v>2</v>
      </c>
      <c r="E16" s="35" t="n">
        <v>4999</v>
      </c>
      <c r="F16" s="35" t="n">
        <v>4999</v>
      </c>
      <c r="G16" s="36" t="n">
        <v>5170</v>
      </c>
      <c r="H16" s="37" t="n">
        <v>3</v>
      </c>
      <c r="I16" s="35" t="n">
        <f aca="false">E16+F16+G16</f>
        <v>15168</v>
      </c>
      <c r="J16" s="35" t="n">
        <f aca="false">ROUND(I16/H16,2)</f>
        <v>5056</v>
      </c>
      <c r="K16" s="35" t="n">
        <f aca="false">SQRT((POWER(E16-J16,2)+POWER(F16-J16,2)+POWER(G16-J16,2))/(H16-1))</f>
        <v>98.726896031426</v>
      </c>
      <c r="L16" s="35" t="n">
        <f aca="false">K16/J16*100</f>
        <v>1.95266803859624</v>
      </c>
      <c r="M16" s="35" t="s">
        <v>31</v>
      </c>
      <c r="N16" s="35" t="n">
        <f aca="false">D16*J16</f>
        <v>10112</v>
      </c>
      <c r="O16" s="38"/>
      <c r="P16" s="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</row>
    <row r="17" s="47" customFormat="true" ht="18" hidden="false" customHeight="true" outlineLevel="0" collapsed="false">
      <c r="A17" s="40" t="s">
        <v>32</v>
      </c>
      <c r="B17" s="40"/>
      <c r="C17" s="41"/>
      <c r="D17" s="41"/>
      <c r="E17" s="42"/>
      <c r="F17" s="42"/>
      <c r="G17" s="42"/>
      <c r="H17" s="43"/>
      <c r="I17" s="43"/>
      <c r="J17" s="44"/>
      <c r="K17" s="42"/>
      <c r="L17" s="42"/>
      <c r="M17" s="35"/>
      <c r="N17" s="45" t="n">
        <f aca="false">SUM(N16)</f>
        <v>10112</v>
      </c>
      <c r="O17" s="46"/>
    </row>
    <row r="18" s="47" customFormat="true" ht="17.25" hidden="false" customHeight="true" outlineLevel="0" collapsed="false">
      <c r="A18" s="48"/>
      <c r="B18" s="49"/>
      <c r="C18" s="49"/>
      <c r="D18" s="49"/>
      <c r="E18" s="50"/>
      <c r="F18" s="50"/>
      <c r="G18" s="50"/>
      <c r="H18" s="51"/>
      <c r="I18" s="51"/>
      <c r="J18" s="52"/>
      <c r="K18" s="50"/>
      <c r="L18" s="50"/>
      <c r="M18" s="50"/>
      <c r="N18" s="50"/>
    </row>
    <row r="19" s="19" customFormat="true" ht="18.75" hidden="false" customHeight="true" outlineLevel="0" collapsed="false">
      <c r="B19" s="53"/>
      <c r="C19" s="53"/>
      <c r="D19" s="53"/>
      <c r="E19" s="54"/>
      <c r="F19" s="54"/>
      <c r="G19" s="54"/>
      <c r="H19" s="55"/>
      <c r="I19" s="56"/>
      <c r="N19" s="55"/>
    </row>
    <row r="20" s="19" customFormat="true" ht="144" hidden="false" customHeight="true" outlineLevel="0" collapsed="false">
      <c r="A20" s="57" t="s">
        <v>33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</row>
    <row r="21" s="19" customFormat="true" ht="15" hidden="false" customHeight="false" outlineLevel="0" collapsed="false">
      <c r="A21" s="58"/>
      <c r="B21" s="59"/>
      <c r="C21" s="59"/>
      <c r="D21" s="59"/>
      <c r="E21" s="59"/>
      <c r="F21" s="59"/>
    </row>
    <row r="22" s="19" customFormat="true" ht="15" hidden="false" customHeight="false" outlineLevel="0" collapsed="false">
      <c r="A22" s="58"/>
      <c r="B22" s="59"/>
      <c r="C22" s="59"/>
      <c r="D22" s="59"/>
      <c r="E22" s="59"/>
      <c r="F22" s="59"/>
    </row>
    <row r="23" s="61" customFormat="true" ht="13.2" hidden="false" customHeight="false" outlineLevel="0" collapsed="false">
      <c r="A23" s="60"/>
    </row>
    <row r="24" s="19" customFormat="true" ht="15" hidden="false" customHeight="false" outlineLevel="0" collapsed="false">
      <c r="A24" s="58"/>
      <c r="B24" s="59"/>
      <c r="C24" s="59"/>
      <c r="D24" s="59"/>
      <c r="E24" s="59"/>
      <c r="F24" s="59"/>
    </row>
    <row r="25" s="19" customFormat="true" ht="15" hidden="false" customHeight="false" outlineLevel="0" collapsed="false">
      <c r="A25" s="58"/>
      <c r="B25" s="59"/>
      <c r="C25" s="59"/>
      <c r="D25" s="59"/>
      <c r="E25" s="59"/>
      <c r="F25" s="59"/>
    </row>
    <row r="26" s="19" customFormat="true" ht="15" hidden="false" customHeight="false" outlineLevel="0" collapsed="false">
      <c r="A26" s="58"/>
      <c r="B26" s="59"/>
      <c r="C26" s="59"/>
      <c r="D26" s="59"/>
      <c r="E26" s="59"/>
      <c r="F26" s="59"/>
    </row>
    <row r="27" s="19" customFormat="true" ht="15" hidden="false" customHeight="false" outlineLevel="0" collapsed="false">
      <c r="A27" s="58"/>
      <c r="B27" s="59"/>
      <c r="C27" s="59"/>
      <c r="D27" s="59"/>
      <c r="E27" s="59"/>
      <c r="F27" s="59"/>
    </row>
    <row r="28" customFormat="false" ht="13.2" hidden="false" customHeight="false" outlineLevel="0" collapsed="false"/>
    <row r="29" customFormat="false" ht="13.2" hidden="false" customHeight="false" outlineLevel="0" collapsed="false"/>
    <row r="30" customFormat="false" ht="13.2" hidden="false" customHeight="false" outlineLevel="0" collapsed="false"/>
    <row r="31" customFormat="false" ht="13.2" hidden="false" customHeight="false" outlineLevel="0" collapsed="false"/>
    <row r="32" customFormat="false" ht="13.2" hidden="false" customHeight="false" outlineLevel="0" collapsed="false"/>
    <row r="33" customFormat="false" ht="13.2" hidden="false" customHeight="false" outlineLevel="0" collapsed="false"/>
    <row r="34" customFormat="false" ht="13.2" hidden="false" customHeight="false" outlineLevel="0" collapsed="false"/>
    <row r="35" customFormat="false" ht="13.2" hidden="false" customHeight="false" outlineLevel="0" collapsed="false"/>
    <row r="36" customFormat="false" ht="13.2" hidden="false" customHeight="false" outlineLevel="0" collapsed="false"/>
    <row r="37" customFormat="false" ht="13.2" hidden="false" customHeight="false" outlineLevel="0" collapsed="false"/>
    <row r="38" customFormat="false" ht="13.2" hidden="false" customHeight="false" outlineLevel="0" collapsed="false"/>
    <row r="39" customFormat="false" ht="13.2" hidden="false" customHeight="false" outlineLevel="0" collapsed="false"/>
    <row r="40" customFormat="false" ht="13.2" hidden="false" customHeight="false" outlineLevel="0" collapsed="false"/>
    <row r="41" customFormat="false" ht="13.2" hidden="false" customHeight="false" outlineLevel="0" collapsed="false"/>
    <row r="42" customFormat="false" ht="13.2" hidden="false" customHeight="false" outlineLevel="0" collapsed="false"/>
    <row r="43" customFormat="false" ht="13.2" hidden="false" customHeight="false" outlineLevel="0" collapsed="false"/>
    <row r="44" customFormat="false" ht="13.2" hidden="false" customHeight="false" outlineLevel="0" collapsed="false"/>
    <row r="45" customFormat="false" ht="13.2" hidden="false" customHeight="false" outlineLevel="0" collapsed="false"/>
    <row r="46" customFormat="false" ht="13.2" hidden="false" customHeight="false" outlineLevel="0" collapsed="false"/>
    <row r="47" customFormat="false" ht="13.2" hidden="false" customHeight="false" outlineLevel="0" collapsed="false"/>
    <row r="48" customFormat="false" ht="13.2" hidden="false" customHeight="false" outlineLevel="0" collapsed="false"/>
    <row r="49" customFormat="false" ht="13.2" hidden="false" customHeight="false" outlineLevel="0" collapsed="false"/>
    <row r="50" customFormat="false" ht="13.2" hidden="false" customHeight="false" outlineLevel="0" collapsed="false"/>
    <row r="51" customFormat="false" ht="13.2" hidden="false" customHeight="false" outlineLevel="0" collapsed="false"/>
    <row r="52" customFormat="false" ht="13.2" hidden="false" customHeight="false" outlineLevel="0" collapsed="false"/>
    <row r="53" customFormat="false" ht="13.2" hidden="false" customHeight="false" outlineLevel="0" collapsed="false"/>
    <row r="54" customFormat="false" ht="13.2" hidden="false" customHeight="false" outlineLevel="0" collapsed="false"/>
    <row r="55" customFormat="false" ht="13.2" hidden="false" customHeight="false" outlineLevel="0" collapsed="false"/>
    <row r="56" s="3" customFormat="true" ht="13.2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2"/>
      <c r="M56" s="2"/>
      <c r="N56" s="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</row>
    <row r="57" s="3" customFormat="true" ht="13.2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2"/>
      <c r="M57" s="2"/>
      <c r="N57" s="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</row>
    <row r="58" s="3" customFormat="true" ht="13.2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2"/>
      <c r="M58" s="2"/>
      <c r="N58" s="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</row>
    <row r="59" s="3" customFormat="true" ht="13.2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2"/>
      <c r="M59" s="2"/>
      <c r="N59" s="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</row>
    <row r="60" s="3" customFormat="true" ht="13.2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2"/>
      <c r="M60" s="2"/>
      <c r="N60" s="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</row>
    <row r="61" s="3" customFormat="true" ht="13.2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2"/>
      <c r="M61" s="2"/>
      <c r="N61" s="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</row>
    <row r="62" s="3" customFormat="true" ht="13.2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2"/>
      <c r="M62" s="2"/>
      <c r="N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</row>
    <row r="63" s="3" customFormat="true" ht="13.2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2"/>
      <c r="M63" s="2"/>
      <c r="N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</row>
    <row r="64" s="3" customFormat="true" ht="13.2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2"/>
      <c r="M64" s="2"/>
      <c r="N64" s="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</row>
    <row r="65" s="3" customFormat="true" ht="13.2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2"/>
      <c r="M65" s="2"/>
      <c r="N65" s="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</row>
    <row r="66" s="3" customFormat="true" ht="13.2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2"/>
      <c r="M66" s="2"/>
      <c r="N66" s="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</row>
    <row r="67" s="3" customFormat="true" ht="13.2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2"/>
      <c r="M67" s="2"/>
      <c r="N67" s="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</row>
    <row r="68" s="3" customFormat="true" ht="13.2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2"/>
      <c r="M68" s="2"/>
      <c r="N68" s="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</row>
    <row r="69" s="3" customFormat="true" ht="13.2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2"/>
      <c r="M69" s="2"/>
      <c r="N69" s="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</row>
    <row r="70" s="3" customFormat="true" ht="13.2" hidden="false" customHeight="fals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2"/>
      <c r="M70" s="2"/>
      <c r="N70" s="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</row>
    <row r="71" s="3" customFormat="true" ht="13.2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2"/>
      <c r="M71" s="2"/>
      <c r="N71" s="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</row>
    <row r="72" s="3" customFormat="true" ht="13.2" hidden="false" customHeight="fals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2"/>
      <c r="M72" s="2"/>
      <c r="N72" s="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</row>
    <row r="73" s="3" customFormat="true" ht="13.2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2"/>
      <c r="M73" s="2"/>
      <c r="N73" s="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</row>
    <row r="74" s="3" customFormat="true" ht="13.2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2"/>
      <c r="M74" s="2"/>
      <c r="N74" s="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</row>
    <row r="75" s="3" customFormat="true" ht="13.2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2"/>
      <c r="M75" s="2"/>
      <c r="N75" s="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</row>
    <row r="76" s="3" customFormat="true" ht="13.2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2"/>
      <c r="M76" s="2"/>
      <c r="N76" s="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</row>
    <row r="77" s="3" customFormat="true" ht="13.2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2"/>
      <c r="M77" s="2"/>
      <c r="N77" s="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</row>
    <row r="78" s="3" customFormat="true" ht="13.2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2"/>
      <c r="M78" s="2"/>
      <c r="N78" s="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</row>
    <row r="79" s="3" customFormat="true" ht="13.2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2"/>
      <c r="M79" s="2"/>
      <c r="N79" s="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</row>
    <row r="80" s="3" customFormat="true" ht="13.2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2"/>
      <c r="M80" s="2"/>
      <c r="N80" s="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</row>
    <row r="81" s="3" customFormat="true" ht="13.2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2"/>
      <c r="M81" s="2"/>
      <c r="N81" s="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</row>
    <row r="82" s="3" customFormat="true" ht="13.2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2"/>
      <c r="M82" s="2"/>
      <c r="N82" s="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</row>
    <row r="83" s="3" customFormat="true" ht="13.2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2"/>
      <c r="M83" s="2"/>
      <c r="N83" s="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</row>
    <row r="84" s="3" customFormat="true" ht="13.2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2"/>
      <c r="M84" s="2"/>
      <c r="N84" s="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</row>
    <row r="85" s="3" customFormat="true" ht="13.2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2"/>
      <c r="M85" s="2"/>
      <c r="N85" s="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</row>
    <row r="86" s="3" customFormat="true" ht="13.2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2"/>
      <c r="M86" s="2"/>
      <c r="N86" s="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</row>
    <row r="87" s="3" customFormat="true" ht="13.2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2"/>
      <c r="M87" s="2"/>
      <c r="N87" s="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</row>
    <row r="88" s="3" customFormat="true" ht="13.2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2"/>
      <c r="M88" s="2"/>
      <c r="N88" s="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</row>
    <row r="89" s="3" customFormat="true" ht="13.2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2"/>
      <c r="M89" s="2"/>
      <c r="N89" s="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</row>
    <row r="90" s="3" customFormat="true" ht="13.2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2"/>
      <c r="M90" s="2"/>
      <c r="N90" s="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</row>
    <row r="91" s="3" customFormat="true" ht="13.2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2"/>
      <c r="M91" s="2"/>
      <c r="N91" s="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</row>
    <row r="92" s="3" customFormat="true" ht="13.2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2"/>
      <c r="M92" s="2"/>
      <c r="N92" s="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</row>
    <row r="93" s="3" customFormat="true" ht="13.2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2"/>
      <c r="M93" s="2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</row>
    <row r="94" s="3" customFormat="true" ht="13.2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2"/>
      <c r="M94" s="2"/>
      <c r="N94" s="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</row>
    <row r="95" s="3" customFormat="true" ht="13.2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2"/>
      <c r="M95" s="2"/>
      <c r="N95" s="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</row>
    <row r="96" s="3" customFormat="true" ht="13.2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2"/>
      <c r="M96" s="2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</row>
    <row r="97" s="3" customFormat="true" ht="13.2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2"/>
      <c r="M97" s="2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</row>
    <row r="98" s="3" customFormat="true" ht="13.2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2"/>
      <c r="M98" s="2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</row>
    <row r="99" s="3" customFormat="true" ht="13.2" hidden="false" customHeight="fals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2"/>
      <c r="M99" s="2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</row>
    <row r="100" s="3" customFormat="true" ht="13.2" hidden="false" customHeight="fals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2"/>
      <c r="M100" s="2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</row>
    <row r="101" s="3" customFormat="true" ht="13.2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"/>
      <c r="M101" s="2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</row>
    <row r="102" s="3" customFormat="true" ht="13.2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2"/>
      <c r="M102" s="2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</row>
    <row r="103" s="3" customFormat="true" ht="13.2" hidden="false" customHeight="fals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2"/>
      <c r="M103" s="2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</row>
    <row r="104" s="3" customFormat="true" ht="13.2" hidden="false" customHeight="fals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2"/>
      <c r="M104" s="2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</row>
    <row r="105" s="3" customFormat="true" ht="13.2" hidden="false" customHeight="fals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2"/>
      <c r="M105" s="2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</row>
    <row r="106" s="3" customFormat="true" ht="13.2" hidden="false" customHeight="fals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2"/>
      <c r="M106" s="2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</row>
    <row r="107" s="3" customFormat="true" ht="13.2" hidden="false" customHeight="fals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2"/>
      <c r="M107" s="2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</row>
    <row r="108" s="3" customFormat="true" ht="13.2" hidden="false" customHeight="fals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2"/>
      <c r="M108" s="2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</row>
    <row r="109" s="3" customFormat="true" ht="13.2" hidden="false" customHeight="fals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2"/>
      <c r="M109" s="2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</row>
  </sheetData>
  <mergeCells count="19">
    <mergeCell ref="K1:N1"/>
    <mergeCell ref="A2:N2"/>
    <mergeCell ref="A3:B3"/>
    <mergeCell ref="C3:N3"/>
    <mergeCell ref="A4:B4"/>
    <mergeCell ref="C4:N4"/>
    <mergeCell ref="A5:B5"/>
    <mergeCell ref="C5:N5"/>
    <mergeCell ref="A6:N6"/>
    <mergeCell ref="A9:N9"/>
    <mergeCell ref="A10:N10"/>
    <mergeCell ref="A11:N11"/>
    <mergeCell ref="A12:N12"/>
    <mergeCell ref="A13:N13"/>
    <mergeCell ref="A14:A15"/>
    <mergeCell ref="B14:B15"/>
    <mergeCell ref="C14:N14"/>
    <mergeCell ref="A17:B17"/>
    <mergeCell ref="A20:N20"/>
  </mergeCells>
  <printOptions headings="false" gridLines="false" gridLinesSet="true" horizontalCentered="false" verticalCentered="false"/>
  <pageMargins left="0" right="0" top="0.39375" bottom="0.275694444444444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1126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2010-01-19T06:20:00Z</dcterms:created>
  <dc:creator>Пользователь</dc:creator>
  <dc:description/>
  <dc:language>ru-RU</dc:language>
  <cp:lastModifiedBy/>
  <cp:lastPrinted>2026-08-28T11:52:44Z</cp:lastPrinted>
  <dcterms:modified xsi:type="dcterms:W3CDTF">2026-08-28T11:53:08Z</dcterms:modified>
  <cp:revision>7</cp:revision>
  <dc:subject/>
  <dc:title/>
  <cp:version>1048576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