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C:\Users\DNS.GINZZU\Desktop\Пальфи\2026 год\Запросы на КП\офтальмологические кабинет по ДБФ в ЦМСР\линза техзеркальная\"/>
    </mc:Choice>
  </mc:AlternateContent>
  <bookViews>
    <workbookView xWindow="0" yWindow="0" windowWidth="28800" windowHeight="12330"/>
  </bookViews>
  <sheets>
    <sheet name="кольпоскоп" sheetId="3" r:id="rId1"/>
  </sheets>
  <definedNames>
    <definedName name="_xlnm.Print_Area" localSheetId="0">кольпоскоп!$A$1:$N$17</definedName>
  </definedNames>
  <calcPr calcId="162913" fullPrecision="0"/>
</workbook>
</file>

<file path=xl/calcChain.xml><?xml version="1.0" encoding="utf-8"?>
<calcChain xmlns="http://schemas.openxmlformats.org/spreadsheetml/2006/main">
  <c r="L11" i="3" l="1"/>
  <c r="N11" i="3" s="1"/>
  <c r="M11" i="3" l="1"/>
</calcChain>
</file>

<file path=xl/sharedStrings.xml><?xml version="1.0" encoding="utf-8"?>
<sst xmlns="http://schemas.openxmlformats.org/spreadsheetml/2006/main" count="31" uniqueCount="31">
  <si>
    <t>Объект закупки</t>
  </si>
  <si>
    <t>Цены поставщиков (исполнителей, подрядчиков), рублей</t>
  </si>
  <si>
    <t>Коэффициент вариации</t>
  </si>
  <si>
    <t>Количество источников ценовой информации</t>
  </si>
  <si>
    <t>Количество</t>
  </si>
  <si>
    <t>№ п/п</t>
  </si>
  <si>
    <t>Ед. изм.</t>
  </si>
  <si>
    <t>Данные каталогов, справочников</t>
  </si>
  <si>
    <t>Расчет начальной (максимальной) цены по позиции*</t>
  </si>
  <si>
    <t xml:space="preserve">Поставщик №1  </t>
  </si>
  <si>
    <t xml:space="preserve">Поставщик №2  </t>
  </si>
  <si>
    <t xml:space="preserve">Поставщик №3  </t>
  </si>
  <si>
    <t>Запрос на предоставление ценовой информации направлялся пяти потенциальным поставщикам, ценовые предложения получены от трех потенциальных поставщиков.</t>
  </si>
  <si>
    <t>УТВЕРЖДАЮ:</t>
  </si>
  <si>
    <t>средняя цена,руб.</t>
  </si>
  <si>
    <t>Итого:</t>
  </si>
  <si>
    <t>ОКПД2</t>
  </si>
  <si>
    <t xml:space="preserve">Данные  единого реестра договоров </t>
  </si>
  <si>
    <t>Используемый метод определения начальной (максимальной) цены контракта: метод сопоставления рыночных цен</t>
  </si>
  <si>
    <t>ОБОСНОВАНИЕ ЦЕНЫ КОНТРАКТА С ЕДИНСТВЕННЫМ ПОСТАВЩИКОМ</t>
  </si>
  <si>
    <t xml:space="preserve">Дата подготовки обоснования цены контракта с едиственным поставщиком: </t>
  </si>
  <si>
    <t>* Расчет цены контракта с едиственным поставщикомпо позиции производится по формуле:</t>
  </si>
  <si>
    <t>** Расчет цены контракта с едиственным поставщиком производится путем сложения наименьших цен по позициям.</t>
  </si>
  <si>
    <t>где:
 - ЦКЕП, определяемая методом сопоставимых рыночных цен (анализа рынка);
v - количество (объем) закупаемого товара (работы, услуги);
n - количество значений, используемых в расчете;
i - номер источника ценовой информации;
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услуг.</t>
  </si>
  <si>
    <t>наименьшая цена</t>
  </si>
  <si>
    <t>цена контракта с единственным поставщиком</t>
  </si>
  <si>
    <t>шт.</t>
  </si>
  <si>
    <t>Обоснование выбранного метода обоснования цены контракта с едиственным поставщиком: метод сопоставимых рыночных цен (анализа рынка) является приоритетным для определения 
и обоснования цены контракта с едиственным поставщиком</t>
  </si>
  <si>
    <t>Диагностическая офтальмологическая универсальная трехзеркальная линза для офтальмоскопии</t>
  </si>
  <si>
    <t>32.50.13.121</t>
  </si>
  <si>
    <t>Цена контракта определена по наименьшей цене коммерческого предложения полученного от ИП Глущенко ЕА,  Воронежская обрасть, г.Воронеж, ул. МОПРа 75А, кв. 178 в сумме 38 000,00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</si>
</sst>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sz val="12"/>
      <name val="Times New Roman"/>
      <family val="1"/>
      <charset val="204"/>
    </font>
    <font>
      <sz val="12"/>
      <name val="Arial Narrow"/>
      <family val="2"/>
      <charset val="204"/>
    </font>
    <font>
      <sz val="10"/>
      <name val="Arial Narrow"/>
      <family val="2"/>
      <charset val="204"/>
    </font>
    <font>
      <b/>
      <sz val="12"/>
      <name val="Arial Narrow"/>
      <family val="2"/>
      <charset val="204"/>
    </font>
    <font>
      <sz val="13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2" fontId="0" fillId="0" borderId="0" xfId="0" applyNumberFormat="1"/>
    <xf numFmtId="2" fontId="2" fillId="0" borderId="1" xfId="0" applyNumberFormat="1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2" fontId="3" fillId="0" borderId="0" xfId="0" applyNumberFormat="1" applyFont="1"/>
    <xf numFmtId="0" fontId="2" fillId="0" borderId="0" xfId="0" applyFont="1"/>
    <xf numFmtId="0" fontId="2" fillId="0" borderId="0" xfId="0" applyFont="1" applyAlignment="1">
      <alignment vertical="center"/>
    </xf>
    <xf numFmtId="4" fontId="4" fillId="0" borderId="0" xfId="0" applyNumberFormat="1" applyFont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 wrapText="1"/>
    </xf>
    <xf numFmtId="0" fontId="0" fillId="0" borderId="1" xfId="0" applyBorder="1"/>
    <xf numFmtId="14" fontId="2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10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13</xdr:row>
      <xdr:rowOff>57149</xdr:rowOff>
    </xdr:from>
    <xdr:to>
      <xdr:col>2</xdr:col>
      <xdr:colOff>188258</xdr:colOff>
      <xdr:row>15</xdr:row>
      <xdr:rowOff>224118</xdr:rowOff>
    </xdr:to>
    <xdr:pic>
      <xdr:nvPicPr>
        <xdr:cNvPr id="1094" name="Picture 2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6457" y="4073337"/>
          <a:ext cx="1889872" cy="5434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"/>
  <sheetViews>
    <sheetView tabSelected="1" topLeftCell="A22" zoomScaleNormal="100" workbookViewId="0">
      <selection sqref="A1:P24"/>
    </sheetView>
  </sheetViews>
  <sheetFormatPr defaultRowHeight="12.75" x14ac:dyDescent="0.2"/>
  <cols>
    <col min="1" max="1" width="3.42578125" customWidth="1"/>
    <col min="2" max="2" width="29.7109375" customWidth="1"/>
    <col min="3" max="3" width="13.28515625" customWidth="1"/>
    <col min="4" max="4" width="6.5703125" customWidth="1"/>
    <col min="5" max="5" width="7.28515625" customWidth="1"/>
    <col min="6" max="6" width="7.28515625" hidden="1" customWidth="1"/>
    <col min="7" max="7" width="13.5703125" style="3" customWidth="1"/>
    <col min="8" max="8" width="13.28515625" customWidth="1"/>
    <col min="9" max="9" width="15.85546875" customWidth="1"/>
    <col min="10" max="10" width="11.7109375" hidden="1" customWidth="1"/>
    <col min="11" max="11" width="9.140625" hidden="1" customWidth="1"/>
    <col min="12" max="12" width="11.85546875" customWidth="1"/>
    <col min="13" max="13" width="9.7109375" customWidth="1"/>
    <col min="14" max="14" width="11.5703125" customWidth="1"/>
    <col min="15" max="15" width="10.85546875" customWidth="1"/>
    <col min="16" max="16" width="15.42578125" customWidth="1"/>
  </cols>
  <sheetData>
    <row r="1" spans="1:16" x14ac:dyDescent="0.2">
      <c r="A1" s="7"/>
      <c r="B1" s="7"/>
      <c r="C1" s="7"/>
      <c r="D1" s="7"/>
      <c r="E1" s="7"/>
      <c r="F1" s="7"/>
      <c r="G1" s="8"/>
      <c r="H1" s="7"/>
      <c r="I1" s="7"/>
      <c r="J1" s="7"/>
      <c r="K1" s="7" t="s">
        <v>13</v>
      </c>
      <c r="L1" s="7"/>
      <c r="M1" s="7"/>
      <c r="N1" s="7"/>
    </row>
    <row r="2" spans="1:16" ht="15" customHeight="1" x14ac:dyDescent="0.2">
      <c r="A2" s="32" t="s">
        <v>19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6" ht="13.9" customHeight="1" x14ac:dyDescent="0.2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6" ht="15.75" x14ac:dyDescent="0.2">
      <c r="A4" s="10" t="s">
        <v>20</v>
      </c>
      <c r="B4" s="10"/>
      <c r="C4" s="10"/>
      <c r="D4" s="14"/>
      <c r="E4" s="14"/>
      <c r="F4" s="14"/>
      <c r="G4" s="14"/>
      <c r="H4" s="10"/>
      <c r="I4" s="10"/>
      <c r="J4" s="10"/>
      <c r="K4" s="10"/>
      <c r="L4" s="10"/>
      <c r="M4" s="10"/>
      <c r="N4" s="10"/>
      <c r="O4" s="1"/>
    </row>
    <row r="5" spans="1:16" ht="15.75" customHeight="1" x14ac:dyDescent="0.2">
      <c r="A5" s="28" t="s">
        <v>18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"/>
    </row>
    <row r="6" spans="1:16" ht="49.5" customHeight="1" x14ac:dyDescent="0.2">
      <c r="A6" s="28" t="s">
        <v>27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"/>
    </row>
    <row r="7" spans="1:16" ht="15.75" customHeight="1" x14ac:dyDescent="0.2">
      <c r="A7" s="28" t="s">
        <v>12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8" spans="1:16" x14ac:dyDescent="0.2">
      <c r="A8" s="7"/>
      <c r="B8" s="7"/>
      <c r="C8" s="7"/>
      <c r="D8" s="7"/>
      <c r="E8" s="7"/>
      <c r="F8" s="7"/>
      <c r="G8" s="8"/>
      <c r="H8" s="7"/>
      <c r="I8" s="7"/>
      <c r="J8" s="7"/>
      <c r="K8" s="7"/>
      <c r="L8" s="7"/>
      <c r="M8" s="7"/>
      <c r="N8" s="7"/>
    </row>
    <row r="9" spans="1:16" ht="42.75" customHeight="1" x14ac:dyDescent="0.2">
      <c r="A9" s="33" t="s">
        <v>5</v>
      </c>
      <c r="B9" s="33" t="s">
        <v>0</v>
      </c>
      <c r="C9" s="38" t="s">
        <v>16</v>
      </c>
      <c r="D9" s="33" t="s">
        <v>6</v>
      </c>
      <c r="E9" s="33" t="s">
        <v>4</v>
      </c>
      <c r="F9" s="33" t="s">
        <v>3</v>
      </c>
      <c r="G9" s="34" t="s">
        <v>1</v>
      </c>
      <c r="H9" s="35"/>
      <c r="I9" s="35"/>
      <c r="J9" s="35"/>
      <c r="K9" s="36"/>
      <c r="L9" s="29" t="s">
        <v>14</v>
      </c>
      <c r="M9" s="33" t="s">
        <v>2</v>
      </c>
      <c r="N9" s="33" t="s">
        <v>8</v>
      </c>
      <c r="O9" s="29" t="s">
        <v>24</v>
      </c>
      <c r="P9" s="31" t="s">
        <v>25</v>
      </c>
    </row>
    <row r="10" spans="1:16" ht="82.15" customHeight="1" x14ac:dyDescent="0.2">
      <c r="A10" s="33"/>
      <c r="B10" s="33"/>
      <c r="C10" s="39"/>
      <c r="D10" s="33"/>
      <c r="E10" s="33"/>
      <c r="F10" s="33"/>
      <c r="G10" s="4" t="s">
        <v>9</v>
      </c>
      <c r="H10" s="5" t="s">
        <v>10</v>
      </c>
      <c r="I10" s="5" t="s">
        <v>11</v>
      </c>
      <c r="J10" s="5" t="s">
        <v>7</v>
      </c>
      <c r="K10" s="5" t="s">
        <v>17</v>
      </c>
      <c r="L10" s="30"/>
      <c r="M10" s="33"/>
      <c r="N10" s="33"/>
      <c r="O10" s="30"/>
      <c r="P10" s="31"/>
    </row>
    <row r="11" spans="1:16" ht="120.75" customHeight="1" x14ac:dyDescent="0.2">
      <c r="A11" s="6">
        <v>1</v>
      </c>
      <c r="B11" s="23" t="s">
        <v>28</v>
      </c>
      <c r="C11" s="16" t="s">
        <v>29</v>
      </c>
      <c r="D11" s="15" t="s">
        <v>26</v>
      </c>
      <c r="E11" s="17">
        <v>1</v>
      </c>
      <c r="F11" s="18"/>
      <c r="G11" s="19">
        <v>40000</v>
      </c>
      <c r="H11" s="20">
        <v>38000</v>
      </c>
      <c r="I11" s="19">
        <v>39000</v>
      </c>
      <c r="J11" s="19"/>
      <c r="K11" s="19"/>
      <c r="L11" s="21">
        <f>AVERAGE(G11,H11,I11)</f>
        <v>39000</v>
      </c>
      <c r="M11" s="22">
        <f>STDEVA(G11:I11)/(SUM(G11:I11)/COUNTIF(G11:I11,"&gt;0"))</f>
        <v>2.5600000000000001E-2</v>
      </c>
      <c r="N11" s="19">
        <f>L11*E11</f>
        <v>39000</v>
      </c>
      <c r="O11" s="19">
        <v>38000</v>
      </c>
      <c r="P11" s="21">
        <v>38000</v>
      </c>
    </row>
    <row r="12" spans="1:16" ht="13.9" customHeight="1" x14ac:dyDescent="0.25">
      <c r="A12" s="24" t="s">
        <v>15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12"/>
      <c r="O12" s="13"/>
      <c r="P12" s="21">
        <v>38000</v>
      </c>
    </row>
    <row r="13" spans="1:16" ht="15.75" x14ac:dyDescent="0.25">
      <c r="A13" s="9" t="s">
        <v>21</v>
      </c>
      <c r="B13" s="9"/>
      <c r="C13" s="9"/>
      <c r="D13" s="7"/>
      <c r="E13" s="7"/>
      <c r="F13" s="7"/>
      <c r="G13" s="8"/>
      <c r="H13" s="7"/>
      <c r="I13" s="7"/>
      <c r="J13" s="7"/>
      <c r="K13" s="7"/>
      <c r="L13" s="7"/>
      <c r="M13" s="7"/>
      <c r="N13" s="7"/>
    </row>
    <row r="14" spans="1:16" ht="15.75" x14ac:dyDescent="0.2">
      <c r="A14" s="7"/>
      <c r="B14" s="7"/>
      <c r="C14" s="7"/>
      <c r="D14" s="7"/>
      <c r="E14" s="7"/>
      <c r="F14" s="7"/>
      <c r="G14" s="8"/>
      <c r="H14" s="7"/>
      <c r="I14" s="7"/>
      <c r="J14" s="7"/>
      <c r="K14" s="7"/>
      <c r="L14" s="7"/>
      <c r="M14" s="7"/>
      <c r="N14" s="11"/>
    </row>
    <row r="15" spans="1:16" x14ac:dyDescent="0.2">
      <c r="A15" s="7"/>
      <c r="B15" s="7"/>
      <c r="C15" s="7"/>
      <c r="D15" s="7"/>
      <c r="E15" s="7"/>
      <c r="F15" s="7"/>
      <c r="G15" s="8"/>
      <c r="H15" s="7"/>
      <c r="I15" s="7"/>
      <c r="J15" s="7"/>
      <c r="K15" s="7"/>
      <c r="L15" s="7"/>
      <c r="M15" s="7"/>
      <c r="N15" s="7"/>
    </row>
    <row r="16" spans="1:16" ht="129" customHeight="1" x14ac:dyDescent="0.25">
      <c r="A16" s="27" t="s">
        <v>23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</row>
    <row r="17" spans="1:14" ht="15.75" x14ac:dyDescent="0.25">
      <c r="A17" s="9" t="s">
        <v>22</v>
      </c>
      <c r="B17" s="7"/>
      <c r="C17" s="7"/>
      <c r="D17" s="7"/>
      <c r="E17" s="7"/>
      <c r="F17" s="7"/>
      <c r="G17" s="8"/>
      <c r="H17" s="7"/>
      <c r="I17" s="7"/>
      <c r="J17" s="7"/>
      <c r="K17" s="7"/>
      <c r="L17" s="7"/>
      <c r="M17" s="7"/>
      <c r="N17" s="7"/>
    </row>
    <row r="20" spans="1:14" x14ac:dyDescent="0.2">
      <c r="A20" s="25" t="s">
        <v>30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</row>
    <row r="21" spans="1:14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</row>
    <row r="22" spans="1:14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</row>
    <row r="23" spans="1:14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</row>
  </sheetData>
  <mergeCells count="20">
    <mergeCell ref="A2:N2"/>
    <mergeCell ref="N9:N10"/>
    <mergeCell ref="M9:M10"/>
    <mergeCell ref="F9:F10"/>
    <mergeCell ref="E9:E10"/>
    <mergeCell ref="B9:B10"/>
    <mergeCell ref="G9:K9"/>
    <mergeCell ref="A3:N3"/>
    <mergeCell ref="C9:C10"/>
    <mergeCell ref="A6:N6"/>
    <mergeCell ref="A5:N5"/>
    <mergeCell ref="A9:A10"/>
    <mergeCell ref="D9:D10"/>
    <mergeCell ref="L9:L10"/>
    <mergeCell ref="A12:M12"/>
    <mergeCell ref="A20:M23"/>
    <mergeCell ref="A16:N16"/>
    <mergeCell ref="A7:P7"/>
    <mergeCell ref="O9:O10"/>
    <mergeCell ref="P9:P10"/>
  </mergeCells>
  <phoneticPr fontId="0" type="noConversion"/>
  <pageMargins left="0.23622047244094491" right="0.23622047244094491" top="0.15748031496062992" bottom="0.15748031496062992" header="0" footer="0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кольпоскоп</vt:lpstr>
      <vt:lpstr>кольпоскоп!Область_печати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DNS</cp:lastModifiedBy>
  <cp:lastPrinted>2026-05-21T08:18:04Z</cp:lastPrinted>
  <dcterms:created xsi:type="dcterms:W3CDTF">1996-10-08T23:32:33Z</dcterms:created>
  <dcterms:modified xsi:type="dcterms:W3CDTF">2026-05-21T08:18:06Z</dcterms:modified>
</cp:coreProperties>
</file>