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Итоговый расче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N11" i="1" l="1"/>
</calcChain>
</file>

<file path=xl/sharedStrings.xml><?xml version="1.0" encoding="utf-8"?>
<sst xmlns="http://schemas.openxmlformats.org/spreadsheetml/2006/main" count="75" uniqueCount="66">
  <si>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</si>
  <si>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</si>
  <si>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</si>
  <si>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</si>
  <si>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</si>
  <si>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</si>
  <si>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</si>
  <si>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</si>
  <si>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</si>
  <si>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</si>
  <si>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</si>
  <si>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</si>
  <si>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</si>
  <si>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</si>
  <si>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</si>
  <si>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</si>
  <si>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</si>
  <si>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</si>
  <si>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</si>
  <si>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</si>
  <si>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 </t>
  </si>
  <si>
    <t>Количество, ед.изм.</t>
  </si>
  <si>
    <t>1</t>
  </si>
  <si>
    <t>ЭПИНЕФРИН, РАСТВОР ДЛЯ ИНЪЕКЦИЙ, 1 мг/мл</t>
  </si>
  <si>
    <t>21.20.10.141-000037-1-00041-0000000000000</t>
  </si>
  <si>
    <t>миллилитр</t>
  </si>
  <si>
    <t>2</t>
  </si>
  <si>
    <t>ПРОПРАНОЛОЛ, ТАБЛЕТКИ, 10 мг</t>
  </si>
  <si>
    <t>21.20.10.146-000005-1-00016-0000000000000</t>
  </si>
  <si>
    <t>штука</t>
  </si>
  <si>
    <t>3</t>
  </si>
  <si>
    <t>АТРОПИН, РАСТВОР ДЛЯ ИНЪЕКЦИЙ, 1 мг/мл</t>
  </si>
  <si>
    <t>21.20.10.113-000009-1-00011-0000000000000</t>
  </si>
  <si>
    <t>2 x АТРОПИН; РАСТВОР ДЛЯ ИНЪЕКЦИЙ; 0.5 мг/мл</t>
  </si>
  <si>
    <t>4</t>
  </si>
  <si>
    <t>АЦЕТИЛСАЛИЦИЛОВАЯ КИСЛОТА, ТАБЛЕТКИ, 500 мг</t>
  </si>
  <si>
    <t>21.20.10.232-000005-1-00130-0000000000000</t>
  </si>
  <si>
    <t>2 x АЦЕТИЛСАЛИЦИЛОВАЯ КИСЛОТА; ТАБЛЕТКИ; 250 мг</t>
  </si>
  <si>
    <t>5</t>
  </si>
  <si>
    <t>ГЕПАРИН НАТРИЯ, РАСТВОР ДЛЯ ВНУТРИВЕННОГО И ПОДКОЖНОГО ВВЕДЕНИЯ, 5000 ЕД/мл</t>
  </si>
  <si>
    <t>21.20.10.131-000008-1-00098-0000000000000</t>
  </si>
  <si>
    <t>6</t>
  </si>
  <si>
    <t>КАПТОПРИЛ, ТАБЛЕТКИ, 25 мг</t>
  </si>
  <si>
    <t>21.20.10.148-000001-1-00160-0000000000000</t>
  </si>
  <si>
    <t>1 x КАПТОПРИЛ; ТАБЛЕТКИ, ПОКРЫТЫЕ ОБОЛОЧКОЙ; 25 мг
2 x КАПТОПРИЛ; ТАБЛЕТКИ; 12.5 мг</t>
  </si>
  <si>
    <t>7</t>
  </si>
  <si>
    <t>МЕТОКЛОПРАМИД, РАСТВОР ДЛЯ ВНУТРИВЕННОГО И ВНУТРИМЫШЕЧНОГО ВВЕДЕНИЯ, 5 мг/мл</t>
  </si>
  <si>
    <t>21.20.10.113-000012-1-00040-0000000000000</t>
  </si>
  <si>
    <t>1 x МЕТОКЛОПРАМИД; РАСТВОР ДЛЯ ИНЪЕКЦИЙ; 5 мг/мл</t>
  </si>
  <si>
    <t>8</t>
  </si>
  <si>
    <t>МОКСОНИДИН, ТАБЛЕТКИ, ПОКРЫТЫЕ ОБОЛОЧКОЙ, 0.2 мг</t>
  </si>
  <si>
    <t>21.20.10.142-000002-1-00057-0000000000000</t>
  </si>
  <si>
    <t>1 x МОКСОНИДИН; ТАБЛЕТКИ, ПОКРЫТЫЕ ОБОЛОЧКОЙ; 0.4 мг</t>
  </si>
  <si>
    <t>9</t>
  </si>
  <si>
    <t>ХЛОРОПИРАМИН, РАСТВОР ДЛЯ ВНУТРИВЕННОГО И ВНУТРИМЫШЕЧНОГО ВВЕДЕНИЯ, 20 мг/мл</t>
  </si>
  <si>
    <t>21.20.10.256-000001-1-00067-0000000000000</t>
  </si>
  <si>
    <t>10</t>
  </si>
  <si>
    <t>АКТИВИРОВАННЫЙ УГОЛЬ, ТАБЛЕТКИ, 250 мг</t>
  </si>
  <si>
    <t>21.20.10.116-000004-1-00041-0000000000000</t>
  </si>
  <si>
    <t>нет</t>
  </si>
  <si>
    <t>1 x АКТИВИРОВАННЫЙ УГОЛЬ; КАПСУЛЫ; 250 мг</t>
  </si>
  <si>
    <t>11</t>
  </si>
  <si>
    <t>ФУРОСЕМИД, РАСТВОР ДЛЯ ИНЪЕКЦИЙ, 10 мг/мл</t>
  </si>
  <si>
    <t>21.20.10.143-000008-1-00036-0000000000000</t>
  </si>
  <si>
    <t>26.08.2026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</si>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</sst>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########"/>
    <numFmt numFmtId="165" formatCode="#,##0.00#####"/>
  </numFmts>
  <fonts count="7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 applyAlignment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" fontId="2" fillId="0" borderId="0" xfId="0" applyNumberFormat="1" applyFont="1"/>
    <xf numFmtId="4" fontId="6" fillId="0" borderId="0" xfId="0" applyNumberFormat="1" applyFont="1"/>
    <xf numFmtId="165" fontId="5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1"/>
  <sheetViews>
    <sheetView tabSelected="1" view="pageBreakPreview" topLeftCell="A8" zoomScale="80" zoomScaleNormal="100" zoomScaleSheetLayoutView="80" workbookViewId="0">
      <selection activeCell="M20" sqref="M2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1"/>
    </row>
    <row r="2" spans="1:255" ht="54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4"/>
    </row>
    <row r="3" spans="1:255" ht="123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4"/>
    </row>
    <row r="4" spans="1:255" ht="15.75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21</v>
      </c>
      <c r="N6" s="7" t="s">
        <v>14</v>
      </c>
      <c r="IT6" s="3"/>
      <c r="IU6" s="3"/>
    </row>
    <row r="7" spans="1:255" ht="60.75" customHeight="1" x14ac:dyDescent="0.25">
      <c r="A7" s="8" t="s">
        <v>22</v>
      </c>
      <c r="B7" s="9" t="s">
        <v>23</v>
      </c>
      <c r="C7" s="9" t="s">
        <v>24</v>
      </c>
      <c r="D7" s="8" t="s">
        <v>25</v>
      </c>
      <c r="E7" s="8"/>
      <c r="F7" s="8">
        <v>18.02</v>
      </c>
      <c r="G7" s="5"/>
      <c r="H7" s="5">
        <v>0</v>
      </c>
      <c r="I7" s="10">
        <v>18.02</v>
      </c>
      <c r="J7" s="8">
        <v>0</v>
      </c>
      <c r="K7" s="8">
        <v>10</v>
      </c>
      <c r="L7" s="8">
        <v>19.82</v>
      </c>
      <c r="M7" s="8">
        <v>40</v>
      </c>
      <c r="N7" s="8">
        <v>792.8</v>
      </c>
      <c r="IT7" s="3"/>
      <c r="IU7" s="3"/>
    </row>
    <row r="8" spans="1:255" ht="59.25" customHeight="1" x14ac:dyDescent="0.25">
      <c r="A8" s="8" t="s">
        <v>26</v>
      </c>
      <c r="B8" s="9" t="s">
        <v>27</v>
      </c>
      <c r="C8" s="9" t="s">
        <v>28</v>
      </c>
      <c r="D8" s="8" t="s">
        <v>29</v>
      </c>
      <c r="E8" s="8"/>
      <c r="F8" s="8">
        <v>0.63</v>
      </c>
      <c r="G8" s="5"/>
      <c r="H8" s="5">
        <v>0</v>
      </c>
      <c r="I8" s="10">
        <v>0.63</v>
      </c>
      <c r="J8" s="8">
        <v>0</v>
      </c>
      <c r="K8" s="8">
        <v>10</v>
      </c>
      <c r="L8" s="8">
        <v>0.69</v>
      </c>
      <c r="M8" s="8">
        <v>50</v>
      </c>
      <c r="N8" s="8">
        <v>34.5</v>
      </c>
      <c r="IT8" s="3"/>
      <c r="IU8" s="3"/>
    </row>
    <row r="9" spans="1:255" ht="60.75" customHeight="1" x14ac:dyDescent="0.25">
      <c r="A9" s="8" t="s">
        <v>30</v>
      </c>
      <c r="B9" s="9" t="s">
        <v>31</v>
      </c>
      <c r="C9" s="9" t="s">
        <v>32</v>
      </c>
      <c r="D9" s="8" t="s">
        <v>25</v>
      </c>
      <c r="E9" s="8" t="s">
        <v>33</v>
      </c>
      <c r="F9" s="8">
        <v>0.88</v>
      </c>
      <c r="G9" s="5"/>
      <c r="H9" s="5">
        <v>0</v>
      </c>
      <c r="I9" s="10">
        <v>0.88</v>
      </c>
      <c r="J9" s="8">
        <v>0</v>
      </c>
      <c r="K9" s="8">
        <v>10</v>
      </c>
      <c r="L9" s="8">
        <v>0.97</v>
      </c>
      <c r="M9" s="8">
        <v>100</v>
      </c>
      <c r="N9" s="8">
        <v>97</v>
      </c>
      <c r="IT9" s="3"/>
      <c r="IU9" s="3"/>
    </row>
    <row r="10" spans="1:255" ht="60" customHeight="1" x14ac:dyDescent="0.25">
      <c r="A10" s="8" t="s">
        <v>34</v>
      </c>
      <c r="B10" s="9" t="s">
        <v>35</v>
      </c>
      <c r="C10" s="9" t="s">
        <v>36</v>
      </c>
      <c r="D10" s="8" t="s">
        <v>29</v>
      </c>
      <c r="E10" s="8" t="s">
        <v>37</v>
      </c>
      <c r="F10" s="8">
        <v>1.45</v>
      </c>
      <c r="G10" s="5"/>
      <c r="H10" s="5">
        <v>0</v>
      </c>
      <c r="I10" s="10">
        <v>1.45</v>
      </c>
      <c r="J10" s="8">
        <v>0</v>
      </c>
      <c r="K10" s="8">
        <v>10</v>
      </c>
      <c r="L10" s="8">
        <v>1.6</v>
      </c>
      <c r="M10" s="8">
        <v>30</v>
      </c>
      <c r="N10" s="8">
        <v>48</v>
      </c>
      <c r="IT10" s="3"/>
      <c r="IU10" s="3"/>
    </row>
    <row r="11" spans="1:255" ht="58.5" customHeight="1" x14ac:dyDescent="0.25">
      <c r="A11" s="8" t="s">
        <v>38</v>
      </c>
      <c r="B11" s="9" t="s">
        <v>39</v>
      </c>
      <c r="C11" s="9" t="s">
        <v>40</v>
      </c>
      <c r="D11" s="8" t="s">
        <v>25</v>
      </c>
      <c r="E11" s="8"/>
      <c r="F11" s="8">
        <v>38.4</v>
      </c>
      <c r="G11" s="5"/>
      <c r="H11" s="5">
        <v>0</v>
      </c>
      <c r="I11" s="10">
        <v>38.4</v>
      </c>
      <c r="J11" s="8">
        <v>0</v>
      </c>
      <c r="K11" s="8">
        <v>10</v>
      </c>
      <c r="L11" s="8">
        <v>42.25</v>
      </c>
      <c r="M11" s="8">
        <v>25</v>
      </c>
      <c r="N11" s="8">
        <f>L11*M11</f>
        <v>1056.25</v>
      </c>
      <c r="IT11" s="3"/>
      <c r="IU11" s="3"/>
    </row>
    <row r="12" spans="1:255" ht="70.5" customHeight="1" x14ac:dyDescent="0.25">
      <c r="A12" s="8" t="s">
        <v>41</v>
      </c>
      <c r="B12" s="9" t="s">
        <v>42</v>
      </c>
      <c r="C12" s="9" t="s">
        <v>43</v>
      </c>
      <c r="D12" s="8" t="s">
        <v>29</v>
      </c>
      <c r="E12" s="8" t="s">
        <v>44</v>
      </c>
      <c r="F12" s="8">
        <v>0.57999999999999996</v>
      </c>
      <c r="G12" s="5"/>
      <c r="H12" s="5">
        <v>0</v>
      </c>
      <c r="I12" s="10">
        <v>0.57999999999999996</v>
      </c>
      <c r="J12" s="8">
        <v>0</v>
      </c>
      <c r="K12" s="8">
        <v>10</v>
      </c>
      <c r="L12" s="8">
        <v>0.64</v>
      </c>
      <c r="M12" s="8">
        <v>200</v>
      </c>
      <c r="N12" s="8">
        <v>128</v>
      </c>
      <c r="IT12" s="3"/>
      <c r="IU12" s="3"/>
    </row>
    <row r="13" spans="1:255" ht="57.75" customHeight="1" x14ac:dyDescent="0.25">
      <c r="A13" s="8" t="s">
        <v>45</v>
      </c>
      <c r="B13" s="9" t="s">
        <v>46</v>
      </c>
      <c r="C13" s="9" t="s">
        <v>47</v>
      </c>
      <c r="D13" s="8" t="s">
        <v>25</v>
      </c>
      <c r="E13" s="8" t="s">
        <v>48</v>
      </c>
      <c r="F13" s="8">
        <v>3.9</v>
      </c>
      <c r="G13" s="5"/>
      <c r="H13" s="5">
        <v>0</v>
      </c>
      <c r="I13" s="10">
        <v>3.9</v>
      </c>
      <c r="J13" s="8">
        <v>0</v>
      </c>
      <c r="K13" s="8">
        <v>10</v>
      </c>
      <c r="L13" s="8">
        <v>4.29</v>
      </c>
      <c r="M13" s="8">
        <v>60</v>
      </c>
      <c r="N13" s="8">
        <v>257.39999999999998</v>
      </c>
      <c r="IT13" s="3"/>
      <c r="IU13" s="3"/>
    </row>
    <row r="14" spans="1:255" ht="56.25" customHeight="1" x14ac:dyDescent="0.25">
      <c r="A14" s="8" t="s">
        <v>49</v>
      </c>
      <c r="B14" s="9" t="s">
        <v>50</v>
      </c>
      <c r="C14" s="9" t="s">
        <v>51</v>
      </c>
      <c r="D14" s="8" t="s">
        <v>29</v>
      </c>
      <c r="E14" s="8" t="s">
        <v>52</v>
      </c>
      <c r="F14" s="8">
        <v>4.74</v>
      </c>
      <c r="G14" s="5"/>
      <c r="H14" s="5">
        <v>0</v>
      </c>
      <c r="I14" s="10">
        <v>4.74</v>
      </c>
      <c r="J14" s="8">
        <v>0</v>
      </c>
      <c r="K14" s="8">
        <v>10</v>
      </c>
      <c r="L14" s="8">
        <v>5.21</v>
      </c>
      <c r="M14" s="8">
        <v>140</v>
      </c>
      <c r="N14" s="8">
        <v>729.4</v>
      </c>
      <c r="IT14" s="3"/>
      <c r="IU14" s="3"/>
    </row>
    <row r="15" spans="1:255" ht="54" customHeight="1" x14ac:dyDescent="0.25">
      <c r="A15" s="8" t="s">
        <v>53</v>
      </c>
      <c r="B15" s="9" t="s">
        <v>54</v>
      </c>
      <c r="C15" s="9" t="s">
        <v>55</v>
      </c>
      <c r="D15" s="8" t="s">
        <v>25</v>
      </c>
      <c r="E15" s="8"/>
      <c r="F15" s="8">
        <v>27.22</v>
      </c>
      <c r="G15" s="5"/>
      <c r="H15" s="5">
        <v>0</v>
      </c>
      <c r="I15" s="10">
        <v>27.22</v>
      </c>
      <c r="J15" s="8">
        <v>0</v>
      </c>
      <c r="K15" s="8">
        <v>10</v>
      </c>
      <c r="L15" s="8">
        <v>29.944600000000001</v>
      </c>
      <c r="M15" s="8">
        <v>65</v>
      </c>
      <c r="N15" s="8">
        <v>1946.4</v>
      </c>
      <c r="IT15" s="3"/>
      <c r="IU15" s="3"/>
    </row>
    <row r="16" spans="1:255" ht="54" customHeight="1" x14ac:dyDescent="0.25">
      <c r="A16" s="8" t="s">
        <v>56</v>
      </c>
      <c r="B16" s="9" t="s">
        <v>57</v>
      </c>
      <c r="C16" s="9" t="s">
        <v>58</v>
      </c>
      <c r="D16" s="8" t="s">
        <v>29</v>
      </c>
      <c r="E16" s="8" t="s">
        <v>60</v>
      </c>
      <c r="F16" s="8">
        <v>1.02</v>
      </c>
      <c r="G16" s="5" t="s">
        <v>59</v>
      </c>
      <c r="H16" s="5">
        <v>0</v>
      </c>
      <c r="I16" s="10">
        <v>1.02</v>
      </c>
      <c r="J16" s="8">
        <v>0</v>
      </c>
      <c r="K16" s="8">
        <v>10</v>
      </c>
      <c r="L16" s="8">
        <v>1.1200000000000001</v>
      </c>
      <c r="M16" s="8">
        <v>500</v>
      </c>
      <c r="N16" s="8">
        <v>560</v>
      </c>
      <c r="IT16" s="3"/>
      <c r="IU16" s="3"/>
    </row>
    <row r="17" spans="1:255" ht="59.25" customHeight="1" x14ac:dyDescent="0.25">
      <c r="A17" s="8" t="s">
        <v>61</v>
      </c>
      <c r="B17" s="9" t="s">
        <v>62</v>
      </c>
      <c r="C17" s="9" t="s">
        <v>63</v>
      </c>
      <c r="D17" s="8" t="s">
        <v>25</v>
      </c>
      <c r="E17" s="8"/>
      <c r="F17" s="8">
        <v>2.96</v>
      </c>
      <c r="G17" s="5"/>
      <c r="H17" s="5">
        <v>0</v>
      </c>
      <c r="I17" s="10">
        <v>2.96</v>
      </c>
      <c r="J17" s="8">
        <v>0</v>
      </c>
      <c r="K17" s="8">
        <v>10</v>
      </c>
      <c r="L17" s="8">
        <v>3.26</v>
      </c>
      <c r="M17" s="8">
        <v>60</v>
      </c>
      <c r="N17" s="8">
        <v>195.6</v>
      </c>
      <c r="IT17" s="3"/>
      <c r="IU17" s="3"/>
    </row>
    <row r="18" spans="1:255" ht="15.75" x14ac:dyDescent="0.25">
      <c r="A18" s="19" t="s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17">
        <v>5845.35</v>
      </c>
      <c r="O18" s="11"/>
      <c r="IT18" s="3"/>
      <c r="IU18" s="3"/>
    </row>
    <row r="19" spans="1:255" ht="15.75" x14ac:dyDescent="0.25">
      <c r="N19" s="15"/>
      <c r="P19" s="12"/>
    </row>
    <row r="20" spans="1:255" ht="15.75" x14ac:dyDescent="0.25">
      <c r="P20" s="12"/>
    </row>
    <row r="21" spans="1:25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55" x14ac:dyDescent="0.25">
      <c r="B22" s="14" t="s">
        <v>16</v>
      </c>
      <c r="C22" s="14"/>
      <c r="D22" s="2" t="s">
        <v>64</v>
      </c>
      <c r="F22" s="13"/>
      <c r="G22" s="13"/>
      <c r="H22" s="13"/>
      <c r="I22" s="13"/>
      <c r="J22" s="13"/>
      <c r="K22" s="13"/>
      <c r="L22" s="13"/>
      <c r="M22" s="13"/>
      <c r="N22" s="16"/>
      <c r="O22" s="13"/>
      <c r="P22" s="13"/>
    </row>
    <row r="23" spans="1:255" x14ac:dyDescent="0.25">
      <c r="B23" s="14"/>
      <c r="C23" s="14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55" x14ac:dyDescent="0.25">
      <c r="B24" s="18" t="s">
        <v>17</v>
      </c>
      <c r="C24" s="18"/>
      <c r="D24" s="18"/>
      <c r="E24" s="18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55" x14ac:dyDescent="0.25">
      <c r="B25" s="18"/>
      <c r="C25" s="18"/>
      <c r="D25" s="18"/>
      <c r="E25" s="18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55" x14ac:dyDescent="0.25">
      <c r="B26" s="18" t="s">
        <v>18</v>
      </c>
      <c r="C26" s="18"/>
      <c r="D26" s="18"/>
      <c r="E26" s="18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55" x14ac:dyDescent="0.25">
      <c r="B27" s="18" t="s">
        <v>65</v>
      </c>
      <c r="C27" s="18"/>
      <c r="D27" s="18"/>
      <c r="E27" s="18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 x14ac:dyDescent="0.25">
      <c r="B28" s="18" t="s">
        <v>19</v>
      </c>
      <c r="C28" s="18"/>
      <c r="D28" s="18"/>
      <c r="E28" s="18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A30" s="13" t="s">
        <v>20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</sheetData>
  <mergeCells count="9">
    <mergeCell ref="B27:E27"/>
    <mergeCell ref="B28:E28"/>
    <mergeCell ref="B24:E24"/>
    <mergeCell ref="A18:M18"/>
    <mergeCell ref="A1:N1"/>
    <mergeCell ref="A2:N2"/>
    <mergeCell ref="A3:N4"/>
    <mergeCell ref="B25:E25"/>
    <mergeCell ref="B26:E26"/>
  </mergeCells>
  <pageMargins left="0.39370078740157483" right="0.39370078740157483" top="0.19685039370078741" bottom="0.19685039370078741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расчет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