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C15" i="1" l="1"/>
  <c r="AC16" i="1" s="1"/>
</calcChain>
</file>

<file path=xl/sharedStrings.xml><?xml version="1.0" encoding="utf-8"?>
<sst xmlns="http://schemas.openxmlformats.org/spreadsheetml/2006/main" count="87" uniqueCount="68">
  <si>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</si>
  <si>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</si>
  <si>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</si>
  <si>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</si>
  <si>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</si>
  <si>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</si>
  <si>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</si>
  <si>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</si>
  <si>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</si>
  <si>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</si>
  <si>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</si>
  <si>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</si>
  <si>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</si>
  <si>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</si>
  <si>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</si>
  <si>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</si>
  <si>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</si>
  <si>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</si>
  <si>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</si>
  <si>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</si>
  <si>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</si>
  <si>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</si>
  <si>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</si>
  <si>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</si>
  <si>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</si>
  <si>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</si>
  <si>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</si>
  <si>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</si>
  <si>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</si>
  <si>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</si>
  <si>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</si>
  <si>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</si>
  <si>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</si>
  <si>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</si>
  <si>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</si>
  <si>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</si>
  <si>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</si>
  <si>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</si>
  <si>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</si>
  <si>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</si>
  <si>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</si>
  <si>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</si>
  <si>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</si>
  <si>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</si>
  <si>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</si>
  <si>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</si>
  <si>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</si>
  <si>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</si>
  <si>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</t>
  </si>
  <si>
    <t xml:space="preserve">15 350,00 </t>
  </si>
  <si>
    <t xml:space="preserve">15 742,96 </t>
  </si>
  <si>
    <t xml:space="preserve">16 303,41 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</si>
  <si>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</si>
  <si>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</si>
  <si>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</si>
  <si>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</si>
  <si>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 Дорошенко Э.В.</t>
  </si>
  <si>
    <t>8 (862) 290-73-31</t>
  </si>
  <si>
    <t>УТВЕРЖДАЮ:</t>
  </si>
  <si>
    <t>Руководитель контрактной службы</t>
  </si>
  <si>
    <t>____________________Н.Е. Герасимова</t>
  </si>
  <si>
    <t>Поставщик 1 (вх.№ 299/КС от 14.08.2026г.)</t>
  </si>
  <si>
    <t>Поставщик 2 (вх.№ 261/КС от 14.08.2026г.)</t>
  </si>
  <si>
    <t>Поставщик 3 (вх.№ 260/КС от 14.08.2026г.)</t>
  </si>
  <si>
    <t>Дата подготовки обоснования НМЦК: 17.08.2026</t>
  </si>
  <si>
    <t xml:space="preserve">Изготовление и поставка текстильных изделий для нужд ФБЛПУ "Санаторий "Радуга" ФНС России" </t>
  </si>
  <si>
    <t>На основании проведенного анализа рынка и расчетов, НМЦК составляет: 331 774,59 рублей.</t>
  </si>
  <si>
    <t>Тюль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</si>
</sst>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64" fontId="9" fillId="0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5"/>
  <sheetViews>
    <sheetView tabSelected="1" view="pageBreakPreview" zoomScale="85" zoomScaleNormal="100" zoomScaleSheetLayoutView="85" workbookViewId="0">
      <selection activeCell="A16" sqref="A16:Z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3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x14ac:dyDescent="0.25">
      <c r="AA1" s="19" t="s">
        <v>58</v>
      </c>
    </row>
    <row r="2" spans="1:31" x14ac:dyDescent="0.25">
      <c r="AA2" s="19" t="s">
        <v>59</v>
      </c>
    </row>
    <row r="3" spans="1:31" ht="36.75" customHeight="1" x14ac:dyDescent="0.25">
      <c r="AA3" s="19" t="s">
        <v>60</v>
      </c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0" t="s">
        <v>2</v>
      </c>
      <c r="B9" s="20"/>
      <c r="C9" s="28" t="s">
        <v>54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31" ht="42" customHeight="1" x14ac:dyDescent="0.25">
      <c r="A10" s="20" t="s">
        <v>52</v>
      </c>
      <c r="B10" s="20"/>
      <c r="C10" s="28" t="s">
        <v>53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31" ht="43.5" customHeight="1" x14ac:dyDescent="0.25">
      <c r="A11" s="23" t="s">
        <v>65</v>
      </c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6"/>
    </row>
    <row r="12" spans="1:31" ht="125.25" customHeight="1" x14ac:dyDescent="0.25">
      <c r="A12" s="21" t="s">
        <v>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1" ht="30" customHeight="1" x14ac:dyDescent="0.25">
      <c r="A13" s="20" t="s">
        <v>4</v>
      </c>
      <c r="B13" s="20" t="s">
        <v>5</v>
      </c>
      <c r="C13" s="20"/>
      <c r="D13" s="20" t="s">
        <v>6</v>
      </c>
      <c r="E13" s="22" t="s">
        <v>7</v>
      </c>
      <c r="F13" s="18" t="s">
        <v>61</v>
      </c>
      <c r="G13" s="18" t="s">
        <v>62</v>
      </c>
      <c r="H13" s="18" t="s">
        <v>63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22" t="s">
        <v>55</v>
      </c>
      <c r="AC13" s="8" t="s">
        <v>27</v>
      </c>
    </row>
    <row r="14" spans="1:31" ht="45" customHeight="1" x14ac:dyDescent="0.25">
      <c r="A14" s="20"/>
      <c r="B14" s="20"/>
      <c r="C14" s="20"/>
      <c r="D14" s="20"/>
      <c r="E14" s="22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22"/>
      <c r="AC14" s="10"/>
    </row>
    <row r="15" spans="1:31" ht="52.5" customHeight="1" x14ac:dyDescent="0.25">
      <c r="A15" s="11" t="s">
        <v>47</v>
      </c>
      <c r="B15" s="20" t="s">
        <v>67</v>
      </c>
      <c r="C15" s="20"/>
      <c r="D15" s="11" t="s">
        <v>48</v>
      </c>
      <c r="E15" s="16">
        <v>21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479.15</v>
      </c>
      <c r="AA15" s="6">
        <v>3.03</v>
      </c>
      <c r="AB15" s="6">
        <v>15798.79</v>
      </c>
      <c r="AC15" s="6">
        <f>E15*AB15</f>
        <v>331774.59000000003</v>
      </c>
      <c r="AD15" s="12"/>
      <c r="AE15" s="12"/>
    </row>
    <row r="16" spans="1:3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B16" s="11" t="s">
        <v>46</v>
      </c>
      <c r="AC16" s="6">
        <f>SUM(AC15:AC15)</f>
        <v>331774.59000000003</v>
      </c>
    </row>
    <row r="17" spans="1:29" x14ac:dyDescent="0.25">
      <c r="A17" s="31" t="s">
        <v>66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3"/>
    </row>
    <row r="18" spans="1:29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</row>
    <row r="20" spans="1:29" x14ac:dyDescent="0.25">
      <c r="A20" s="29" t="s">
        <v>64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</row>
    <row r="21" spans="1:29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</row>
    <row r="22" spans="1:29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</row>
    <row r="23" spans="1:29" x14ac:dyDescent="0.25">
      <c r="A23" s="1"/>
      <c r="B23" s="1"/>
      <c r="C23" s="1"/>
      <c r="D23" s="1"/>
      <c r="E23" s="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 ht="17.25" customHeight="1" x14ac:dyDescent="0.25">
      <c r="A24" s="29" t="s">
        <v>56</v>
      </c>
      <c r="B24" s="29"/>
      <c r="C24" s="15"/>
      <c r="D24" s="15"/>
      <c r="E24" s="13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3"/>
      <c r="AA24" s="3"/>
      <c r="AB24" s="3"/>
    </row>
    <row r="25" spans="1:29" x14ac:dyDescent="0.25">
      <c r="A25" s="17" t="s">
        <v>57</v>
      </c>
    </row>
  </sheetData>
  <mergeCells count="20">
    <mergeCell ref="A24:B24"/>
    <mergeCell ref="A16:Z16"/>
    <mergeCell ref="A17:AC17"/>
    <mergeCell ref="A20:AC20"/>
    <mergeCell ref="A21:AC21"/>
    <mergeCell ref="A22:AC22"/>
    <mergeCell ref="A18:AC18"/>
    <mergeCell ref="A11:AC11"/>
    <mergeCell ref="A6:AC6"/>
    <mergeCell ref="A9:B9"/>
    <mergeCell ref="C9:AC9"/>
    <mergeCell ref="A10:B10"/>
    <mergeCell ref="C10:AC10"/>
    <mergeCell ref="B15:C15"/>
    <mergeCell ref="A12:AC12"/>
    <mergeCell ref="A13:A14"/>
    <mergeCell ref="B13:C14"/>
    <mergeCell ref="D13:D14"/>
    <mergeCell ref="E13:E14"/>
    <mergeCell ref="AB13:AB14"/>
  </mergeCells>
  <pageMargins left="0.39370078740157483" right="0.39370078740157483" top="0.39370078740157483" bottom="0.39370078740157483" header="0" footer="0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