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42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6" l="1"/>
</calcChain>
</file>

<file path=xl/sharedStrings.xml><?xml version="1.0" encoding="utf-8"?>
<sst xmlns="http://schemas.openxmlformats.org/spreadsheetml/2006/main" count="87" uniqueCount="42">
  <si>
    <t>Кол-во</t>
  </si>
  <si>
    <t>Сумма (руб.)</t>
  </si>
  <si>
    <t>ед. изм.</t>
  </si>
  <si>
    <t>№ п/п</t>
  </si>
  <si>
    <t>Итого, руб.</t>
  </si>
  <si>
    <t>Объект закупки (основные характеристики объекта закупки)</t>
  </si>
  <si>
    <t>Источники информации/цена договора</t>
  </si>
  <si>
    <t>Составил                                 М.С. Прутенко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</si>
  <si>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                                                                                                Расчет осуществлен с применением метода сопоставимых рыночных цен (анализа рынка) (метод минимальной цены из нескольких коммерческих предложений)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</si>
  <si>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</si>
  <si>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Цена (руб.)</t>
  </si>
  <si>
    <t>Минимальная цена договора</t>
  </si>
  <si>
    <t>Композит стоматологический</t>
  </si>
  <si>
    <t>Паста для лечения гангренозных пульпитов и периодонтитов</t>
  </si>
  <si>
    <t>Набор для пломбирования/восстановления зубов композитным материалом светового отверждения, стандартный</t>
  </si>
  <si>
    <t>Набор со стоматологическим композитом</t>
  </si>
  <si>
    <t>Материал пломбировочный эндодонтический</t>
  </si>
  <si>
    <t>Цемент стоматологический стеклоиономерный</t>
  </si>
  <si>
    <t>Бор стоматологический алмазный, многоразового использования</t>
  </si>
  <si>
    <t>Диск шлифовальный стоматологический</t>
  </si>
  <si>
    <t>Каналонаполнитель эндодонтический</t>
  </si>
  <si>
    <t>Раствор для очищения корневых каналов</t>
  </si>
  <si>
    <t>Пульпоэкстрактор</t>
  </si>
  <si>
    <t>Средство для чистки зубов</t>
  </si>
  <si>
    <t>Гель фторсодержащий</t>
  </si>
  <si>
    <t>Материал стоматологический на основе гидроокиси кальция</t>
  </si>
  <si>
    <t>Гель стоматологический для размягчения и снятия твердых зубных отложений</t>
  </si>
  <si>
    <t>Аппликатор для стоматологического пломбировочного материала</t>
  </si>
  <si>
    <t>Штифт опорный стоматологический</t>
  </si>
  <si>
    <t>Материал для расширения корневого канала</t>
  </si>
  <si>
    <t>Материал защитный для пульпы зуба</t>
  </si>
  <si>
    <t>Гуттаперча натуральная</t>
  </si>
  <si>
    <t>Комплект стоматологический для лечения, антисептической обработки и пломбирования корневых каналов зубов</t>
  </si>
  <si>
    <t>Лампа полимеризационная стоматологическая/хирургическая</t>
  </si>
  <si>
    <t>Игла для стоматологического шприца, одноразового использования</t>
  </si>
  <si>
    <t>Нить для ретракции десны, не содержащая лекарственные средства</t>
  </si>
  <si>
    <t>упаковка</t>
  </si>
  <si>
    <t>штука</t>
  </si>
  <si>
    <t>Коммерческое предложение Поставщика ( № 00001219 от 03.04.2026 г.)</t>
  </si>
  <si>
    <t>Коммерческое предложение Поставщика (№ 00000814 от 03.04.2026 г.)</t>
  </si>
  <si>
    <t>Коммерческое предложение Поставщика (№ 00000615 от 03.04.2026 г.)</t>
  </si>
  <si>
    <t xml:space="preserve"> Раствор стоматологический для промывания каналов корней зубов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</si>
</sst>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tabSelected="1" topLeftCell="A6" workbookViewId="0">
      <selection activeCell="G6" sqref="G6:G41"/>
    </sheetView>
  </sheetViews>
  <sheetFormatPr defaultColWidth="8.85546875" defaultRowHeight="12.75"/>
  <cols>
    <col min="1" max="1" width="3.7109375" style="1" customWidth="1"/>
    <col min="2" max="2" width="58.42578125" style="1" customWidth="1"/>
    <col min="3" max="3" width="9.7109375" style="1" customWidth="1"/>
    <col min="4" max="4" width="14.42578125" style="1" customWidth="1"/>
    <col min="5" max="6" width="14.85546875" style="1" customWidth="1"/>
    <col min="7" max="7" width="9.85546875" style="1" customWidth="1"/>
    <col min="8" max="8" width="16" style="1" customWidth="1"/>
    <col min="9" max="9" width="12.7109375" style="1" customWidth="1"/>
    <col min="10" max="16384" width="8.85546875" style="1"/>
  </cols>
  <sheetData>
    <row r="1" spans="1:9" ht="35.25" customHeight="1">
      <c r="A1" s="20" t="s">
        <v>9</v>
      </c>
      <c r="B1" s="20"/>
      <c r="C1" s="20"/>
      <c r="D1" s="20"/>
      <c r="E1" s="20"/>
      <c r="F1" s="20"/>
      <c r="G1" s="20"/>
      <c r="H1" s="20"/>
      <c r="I1" s="20"/>
    </row>
    <row r="2" spans="1:9" ht="77.25" customHeight="1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9" customHeight="1">
      <c r="A3" s="27" t="s">
        <v>3</v>
      </c>
      <c r="B3" s="27" t="s">
        <v>5</v>
      </c>
      <c r="C3" s="32" t="s">
        <v>2</v>
      </c>
      <c r="D3" s="28" t="s">
        <v>6</v>
      </c>
      <c r="E3" s="29"/>
      <c r="F3" s="29"/>
      <c r="G3" s="25" t="s">
        <v>0</v>
      </c>
      <c r="H3" s="21" t="s">
        <v>11</v>
      </c>
      <c r="I3" s="22"/>
    </row>
    <row r="4" spans="1:9" ht="17.25" customHeight="1">
      <c r="A4" s="27"/>
      <c r="B4" s="27"/>
      <c r="C4" s="33"/>
      <c r="D4" s="30"/>
      <c r="E4" s="31"/>
      <c r="F4" s="31"/>
      <c r="G4" s="26"/>
      <c r="H4" s="23"/>
      <c r="I4" s="24"/>
    </row>
    <row r="5" spans="1:9" ht="78" customHeight="1">
      <c r="A5" s="25"/>
      <c r="B5" s="25"/>
      <c r="C5" s="33"/>
      <c r="D5" s="6" t="s">
        <v>38</v>
      </c>
      <c r="E5" s="6" t="s">
        <v>39</v>
      </c>
      <c r="F5" s="6" t="s">
        <v>40</v>
      </c>
      <c r="G5" s="26"/>
      <c r="H5" s="5" t="s">
        <v>10</v>
      </c>
      <c r="I5" s="5" t="s">
        <v>1</v>
      </c>
    </row>
    <row r="6" spans="1:9" ht="15">
      <c r="A6" s="7">
        <v>1</v>
      </c>
      <c r="B6" s="15" t="s">
        <v>12</v>
      </c>
      <c r="C6" s="8" t="s">
        <v>37</v>
      </c>
      <c r="D6" s="3">
        <v>1350</v>
      </c>
      <c r="E6" s="3">
        <v>1363.5</v>
      </c>
      <c r="F6" s="3">
        <v>1377</v>
      </c>
      <c r="G6" s="7">
        <v>2</v>
      </c>
      <c r="H6" s="3">
        <v>1350</v>
      </c>
      <c r="I6" s="3">
        <f>H6*G6</f>
        <v>2700</v>
      </c>
    </row>
    <row r="7" spans="1:9" ht="15">
      <c r="A7" s="7">
        <v>2</v>
      </c>
      <c r="B7" s="15" t="s">
        <v>13</v>
      </c>
      <c r="C7" s="8" t="s">
        <v>37</v>
      </c>
      <c r="D7" s="3">
        <v>2150</v>
      </c>
      <c r="E7" s="3">
        <v>2171.5</v>
      </c>
      <c r="F7" s="3">
        <v>2193</v>
      </c>
      <c r="G7" s="7">
        <v>1</v>
      </c>
      <c r="H7" s="3">
        <v>2150</v>
      </c>
      <c r="I7" s="3">
        <f t="shared" ref="I7:I41" si="0">H7*G7</f>
        <v>2150</v>
      </c>
    </row>
    <row r="8" spans="1:9" ht="25.5">
      <c r="A8" s="7">
        <v>3</v>
      </c>
      <c r="B8" s="15" t="s">
        <v>14</v>
      </c>
      <c r="C8" s="8" t="s">
        <v>37</v>
      </c>
      <c r="D8" s="3">
        <v>34950</v>
      </c>
      <c r="E8" s="3">
        <v>35299.5</v>
      </c>
      <c r="F8" s="3">
        <v>35649</v>
      </c>
      <c r="G8" s="7">
        <v>1</v>
      </c>
      <c r="H8" s="3">
        <v>34950</v>
      </c>
      <c r="I8" s="3">
        <f t="shared" si="0"/>
        <v>34950</v>
      </c>
    </row>
    <row r="9" spans="1:9" ht="15">
      <c r="A9" s="7">
        <v>4</v>
      </c>
      <c r="B9" s="15" t="s">
        <v>15</v>
      </c>
      <c r="C9" s="8" t="s">
        <v>37</v>
      </c>
      <c r="D9" s="3">
        <v>5700</v>
      </c>
      <c r="E9" s="3">
        <v>5757</v>
      </c>
      <c r="F9" s="3">
        <v>5814</v>
      </c>
      <c r="G9" s="7">
        <v>2</v>
      </c>
      <c r="H9" s="3">
        <v>5700</v>
      </c>
      <c r="I9" s="3">
        <f t="shared" si="0"/>
        <v>11400</v>
      </c>
    </row>
    <row r="10" spans="1:9" ht="15">
      <c r="A10" s="7">
        <v>5</v>
      </c>
      <c r="B10" s="15" t="s">
        <v>41</v>
      </c>
      <c r="C10" s="8" t="s">
        <v>37</v>
      </c>
      <c r="D10" s="3">
        <v>240</v>
      </c>
      <c r="E10" s="3">
        <v>242.4</v>
      </c>
      <c r="F10" s="3">
        <v>244.8</v>
      </c>
      <c r="G10" s="7">
        <v>4</v>
      </c>
      <c r="H10" s="3">
        <v>240</v>
      </c>
      <c r="I10" s="3">
        <f t="shared" si="0"/>
        <v>960</v>
      </c>
    </row>
    <row r="11" spans="1:9" ht="15">
      <c r="A11" s="7">
        <v>6</v>
      </c>
      <c r="B11" s="15" t="s">
        <v>16</v>
      </c>
      <c r="C11" s="8" t="s">
        <v>37</v>
      </c>
      <c r="D11" s="3">
        <v>445</v>
      </c>
      <c r="E11" s="3">
        <v>449.45</v>
      </c>
      <c r="F11" s="3">
        <v>453.9</v>
      </c>
      <c r="G11" s="7">
        <v>4</v>
      </c>
      <c r="H11" s="3">
        <v>445</v>
      </c>
      <c r="I11" s="3">
        <f t="shared" si="0"/>
        <v>1780</v>
      </c>
    </row>
    <row r="12" spans="1:9" ht="15">
      <c r="A12" s="7">
        <v>7</v>
      </c>
      <c r="B12" s="15" t="s">
        <v>12</v>
      </c>
      <c r="C12" s="8" t="s">
        <v>37</v>
      </c>
      <c r="D12" s="3">
        <v>390</v>
      </c>
      <c r="E12" s="3">
        <v>393.9</v>
      </c>
      <c r="F12" s="3">
        <v>397.8</v>
      </c>
      <c r="G12" s="7">
        <v>10</v>
      </c>
      <c r="H12" s="3">
        <v>390</v>
      </c>
      <c r="I12" s="3">
        <f t="shared" si="0"/>
        <v>3900</v>
      </c>
    </row>
    <row r="13" spans="1:9" ht="15">
      <c r="A13" s="7">
        <v>8</v>
      </c>
      <c r="B13" s="15" t="s">
        <v>17</v>
      </c>
      <c r="C13" s="8" t="s">
        <v>37</v>
      </c>
      <c r="D13" s="3">
        <v>5800</v>
      </c>
      <c r="E13" s="3">
        <v>5858</v>
      </c>
      <c r="F13" s="3">
        <v>5916</v>
      </c>
      <c r="G13" s="7">
        <v>2</v>
      </c>
      <c r="H13" s="3">
        <v>5800</v>
      </c>
      <c r="I13" s="3">
        <f t="shared" si="0"/>
        <v>11600</v>
      </c>
    </row>
    <row r="14" spans="1:9" ht="15">
      <c r="A14" s="7">
        <v>9</v>
      </c>
      <c r="B14" s="15" t="s">
        <v>17</v>
      </c>
      <c r="C14" s="8" t="s">
        <v>37</v>
      </c>
      <c r="D14" s="3">
        <v>8790</v>
      </c>
      <c r="E14" s="3">
        <v>8877.9</v>
      </c>
      <c r="F14" s="3">
        <v>8965.7999999999993</v>
      </c>
      <c r="G14" s="7">
        <v>1</v>
      </c>
      <c r="H14" s="3">
        <v>8790</v>
      </c>
      <c r="I14" s="3">
        <f t="shared" si="0"/>
        <v>8790</v>
      </c>
    </row>
    <row r="15" spans="1:9" ht="15">
      <c r="A15" s="7">
        <v>10</v>
      </c>
      <c r="B15" s="15" t="s">
        <v>18</v>
      </c>
      <c r="C15" s="8" t="s">
        <v>37</v>
      </c>
      <c r="D15" s="3">
        <v>60</v>
      </c>
      <c r="E15" s="3">
        <v>60.6</v>
      </c>
      <c r="F15" s="3">
        <v>61.2</v>
      </c>
      <c r="G15" s="7">
        <v>350</v>
      </c>
      <c r="H15" s="3">
        <v>60</v>
      </c>
      <c r="I15" s="3">
        <f t="shared" si="0"/>
        <v>21000</v>
      </c>
    </row>
    <row r="16" spans="1:9" ht="15">
      <c r="A16" s="7">
        <v>11</v>
      </c>
      <c r="B16" s="15" t="s">
        <v>18</v>
      </c>
      <c r="C16" s="8" t="s">
        <v>37</v>
      </c>
      <c r="D16" s="3">
        <v>60</v>
      </c>
      <c r="E16" s="3">
        <v>60.6</v>
      </c>
      <c r="F16" s="3">
        <v>61.2</v>
      </c>
      <c r="G16" s="7">
        <v>350</v>
      </c>
      <c r="H16" s="3">
        <v>60</v>
      </c>
      <c r="I16" s="3">
        <f t="shared" si="0"/>
        <v>21000</v>
      </c>
    </row>
    <row r="17" spans="1:9" ht="15">
      <c r="A17" s="7">
        <v>12</v>
      </c>
      <c r="B17" s="15" t="s">
        <v>19</v>
      </c>
      <c r="C17" s="8" t="s">
        <v>37</v>
      </c>
      <c r="D17" s="3">
        <v>7.25</v>
      </c>
      <c r="E17" s="14">
        <v>7.3224999999999998</v>
      </c>
      <c r="F17" s="13">
        <v>7.3949999999999996</v>
      </c>
      <c r="G17" s="7">
        <v>160</v>
      </c>
      <c r="H17" s="3">
        <v>7.25</v>
      </c>
      <c r="I17" s="3">
        <f t="shared" si="0"/>
        <v>1160</v>
      </c>
    </row>
    <row r="18" spans="1:9" ht="15">
      <c r="A18" s="7">
        <v>13</v>
      </c>
      <c r="B18" s="15" t="s">
        <v>19</v>
      </c>
      <c r="C18" s="8" t="s">
        <v>37</v>
      </c>
      <c r="D18" s="3">
        <v>9.6</v>
      </c>
      <c r="E18" s="13">
        <v>9.6959999999999997</v>
      </c>
      <c r="F18" s="13">
        <v>9.7919999999999998</v>
      </c>
      <c r="G18" s="7">
        <v>200</v>
      </c>
      <c r="H18" s="3">
        <v>9.6</v>
      </c>
      <c r="I18" s="3">
        <f t="shared" si="0"/>
        <v>1920</v>
      </c>
    </row>
    <row r="19" spans="1:9" ht="15">
      <c r="A19" s="7">
        <v>14</v>
      </c>
      <c r="B19" s="15" t="s">
        <v>20</v>
      </c>
      <c r="C19" s="8" t="s">
        <v>37</v>
      </c>
      <c r="D19" s="3">
        <v>305</v>
      </c>
      <c r="E19" s="3">
        <v>308.05</v>
      </c>
      <c r="F19" s="3">
        <v>311.10000000000002</v>
      </c>
      <c r="G19" s="7">
        <v>12</v>
      </c>
      <c r="H19" s="3">
        <v>305</v>
      </c>
      <c r="I19" s="3">
        <f t="shared" si="0"/>
        <v>3660</v>
      </c>
    </row>
    <row r="20" spans="1:9" ht="15">
      <c r="A20" s="7">
        <v>15</v>
      </c>
      <c r="B20" s="15" t="s">
        <v>21</v>
      </c>
      <c r="C20" s="8" t="s">
        <v>37</v>
      </c>
      <c r="D20" s="3">
        <v>295</v>
      </c>
      <c r="E20" s="3">
        <v>297.95</v>
      </c>
      <c r="F20" s="3">
        <v>300.89999999999998</v>
      </c>
      <c r="G20" s="7">
        <v>5</v>
      </c>
      <c r="H20" s="3">
        <v>295</v>
      </c>
      <c r="I20" s="3">
        <f t="shared" si="0"/>
        <v>1475</v>
      </c>
    </row>
    <row r="21" spans="1:9" ht="15">
      <c r="A21" s="7">
        <v>16</v>
      </c>
      <c r="B21" s="15" t="s">
        <v>22</v>
      </c>
      <c r="C21" s="8" t="s">
        <v>37</v>
      </c>
      <c r="D21" s="3">
        <v>5.9</v>
      </c>
      <c r="E21" s="13">
        <v>5.9589999999999996</v>
      </c>
      <c r="F21" s="13">
        <v>6.1079999999999997</v>
      </c>
      <c r="G21" s="7">
        <v>1000</v>
      </c>
      <c r="H21" s="3">
        <v>5.9</v>
      </c>
      <c r="I21" s="3">
        <f t="shared" si="0"/>
        <v>5900</v>
      </c>
    </row>
    <row r="22" spans="1:9" ht="15">
      <c r="A22" s="7">
        <v>17</v>
      </c>
      <c r="B22" s="15" t="s">
        <v>12</v>
      </c>
      <c r="C22" s="8" t="s">
        <v>37</v>
      </c>
      <c r="D22" s="3">
        <v>495</v>
      </c>
      <c r="E22" s="3">
        <v>499.95</v>
      </c>
      <c r="F22" s="3">
        <v>504.9</v>
      </c>
      <c r="G22" s="7">
        <v>10</v>
      </c>
      <c r="H22" s="3">
        <v>495</v>
      </c>
      <c r="I22" s="3">
        <f t="shared" si="0"/>
        <v>4950</v>
      </c>
    </row>
    <row r="23" spans="1:9" ht="15">
      <c r="A23" s="7">
        <v>18</v>
      </c>
      <c r="B23" s="15" t="s">
        <v>12</v>
      </c>
      <c r="C23" s="8" t="s">
        <v>37</v>
      </c>
      <c r="D23" s="3">
        <v>495</v>
      </c>
      <c r="E23" s="3">
        <v>499.95</v>
      </c>
      <c r="F23" s="3">
        <v>504.9</v>
      </c>
      <c r="G23" s="7">
        <v>10</v>
      </c>
      <c r="H23" s="3">
        <v>495</v>
      </c>
      <c r="I23" s="3">
        <f t="shared" si="0"/>
        <v>4950</v>
      </c>
    </row>
    <row r="24" spans="1:9" ht="25.5">
      <c r="A24" s="7">
        <v>19</v>
      </c>
      <c r="B24" s="15" t="s">
        <v>14</v>
      </c>
      <c r="C24" s="8" t="s">
        <v>37</v>
      </c>
      <c r="D24" s="3">
        <v>6500</v>
      </c>
      <c r="E24" s="3">
        <v>6565</v>
      </c>
      <c r="F24" s="3">
        <v>6630</v>
      </c>
      <c r="G24" s="7">
        <v>1</v>
      </c>
      <c r="H24" s="3">
        <v>6500</v>
      </c>
      <c r="I24" s="3">
        <f t="shared" si="0"/>
        <v>6500</v>
      </c>
    </row>
    <row r="25" spans="1:9" ht="15">
      <c r="A25" s="7">
        <v>20</v>
      </c>
      <c r="B25" s="15" t="s">
        <v>23</v>
      </c>
      <c r="C25" s="8" t="s">
        <v>37</v>
      </c>
      <c r="D25" s="3">
        <v>1390</v>
      </c>
      <c r="E25" s="3">
        <v>1403.9</v>
      </c>
      <c r="F25" s="3">
        <v>1417.8</v>
      </c>
      <c r="G25" s="7">
        <v>5</v>
      </c>
      <c r="H25" s="3">
        <v>1390</v>
      </c>
      <c r="I25" s="3">
        <f t="shared" si="0"/>
        <v>6950</v>
      </c>
    </row>
    <row r="26" spans="1:9" ht="15">
      <c r="A26" s="7">
        <v>21</v>
      </c>
      <c r="B26" s="15" t="s">
        <v>24</v>
      </c>
      <c r="C26" s="8" t="s">
        <v>37</v>
      </c>
      <c r="D26" s="3">
        <v>275</v>
      </c>
      <c r="E26" s="3">
        <v>277.75</v>
      </c>
      <c r="F26" s="3">
        <v>280.5</v>
      </c>
      <c r="G26" s="7">
        <v>2</v>
      </c>
      <c r="H26" s="3">
        <v>275</v>
      </c>
      <c r="I26" s="3">
        <f t="shared" si="0"/>
        <v>550</v>
      </c>
    </row>
    <row r="27" spans="1:9" ht="15">
      <c r="A27" s="7">
        <v>22</v>
      </c>
      <c r="B27" s="15" t="s">
        <v>25</v>
      </c>
      <c r="C27" s="8" t="s">
        <v>36</v>
      </c>
      <c r="D27" s="3">
        <v>1350</v>
      </c>
      <c r="E27" s="3">
        <v>1363.5</v>
      </c>
      <c r="F27" s="3">
        <v>1377</v>
      </c>
      <c r="G27" s="7">
        <v>2</v>
      </c>
      <c r="H27" s="3">
        <v>1350</v>
      </c>
      <c r="I27" s="3">
        <f t="shared" si="0"/>
        <v>2700</v>
      </c>
    </row>
    <row r="28" spans="1:9" ht="25.5">
      <c r="A28" s="7">
        <v>23</v>
      </c>
      <c r="B28" s="15" t="s">
        <v>26</v>
      </c>
      <c r="C28" s="8" t="s">
        <v>36</v>
      </c>
      <c r="D28" s="3">
        <v>850</v>
      </c>
      <c r="E28" s="3">
        <v>858.5</v>
      </c>
      <c r="F28" s="3">
        <v>867</v>
      </c>
      <c r="G28" s="7">
        <v>1</v>
      </c>
      <c r="H28" s="3">
        <v>850</v>
      </c>
      <c r="I28" s="3">
        <f t="shared" si="0"/>
        <v>850</v>
      </c>
    </row>
    <row r="29" spans="1:9" ht="15">
      <c r="A29" s="7">
        <v>24</v>
      </c>
      <c r="B29" s="15" t="s">
        <v>27</v>
      </c>
      <c r="C29" s="8" t="s">
        <v>37</v>
      </c>
      <c r="D29" s="3">
        <v>2.5</v>
      </c>
      <c r="E29" s="13">
        <v>2.5249999999999999</v>
      </c>
      <c r="F29" s="3">
        <v>2.5499999999999998</v>
      </c>
      <c r="G29" s="7">
        <v>400</v>
      </c>
      <c r="H29" s="3">
        <v>2.5</v>
      </c>
      <c r="I29" s="3">
        <f t="shared" si="0"/>
        <v>1000</v>
      </c>
    </row>
    <row r="30" spans="1:9" ht="15">
      <c r="A30" s="7">
        <v>25</v>
      </c>
      <c r="B30" s="15" t="s">
        <v>28</v>
      </c>
      <c r="C30" s="8" t="s">
        <v>37</v>
      </c>
      <c r="D30" s="14">
        <v>32.916600000000003</v>
      </c>
      <c r="E30" s="14">
        <v>33.245800000000003</v>
      </c>
      <c r="F30" s="13">
        <v>33.575000000000003</v>
      </c>
      <c r="G30" s="7">
        <v>12</v>
      </c>
      <c r="H30" s="14">
        <v>32.916600000000003</v>
      </c>
      <c r="I30" s="3">
        <f t="shared" si="0"/>
        <v>394.99920000000003</v>
      </c>
    </row>
    <row r="31" spans="1:9" ht="15">
      <c r="A31" s="7">
        <v>26</v>
      </c>
      <c r="B31" s="15" t="s">
        <v>28</v>
      </c>
      <c r="C31" s="8" t="s">
        <v>37</v>
      </c>
      <c r="D31" s="14">
        <v>32.916600000000003</v>
      </c>
      <c r="E31" s="14">
        <v>33.245800000000003</v>
      </c>
      <c r="F31" s="13">
        <v>33.575000000000003</v>
      </c>
      <c r="G31" s="7">
        <v>12</v>
      </c>
      <c r="H31" s="14">
        <v>32.916600000000003</v>
      </c>
      <c r="I31" s="3">
        <f t="shared" si="0"/>
        <v>394.99920000000003</v>
      </c>
    </row>
    <row r="32" spans="1:9" ht="15">
      <c r="A32" s="7">
        <v>27</v>
      </c>
      <c r="B32" s="15" t="s">
        <v>28</v>
      </c>
      <c r="C32" s="8" t="s">
        <v>37</v>
      </c>
      <c r="D32" s="14">
        <v>32.916600000000003</v>
      </c>
      <c r="E32" s="14">
        <v>33.245800000000003</v>
      </c>
      <c r="F32" s="13">
        <v>33.575000000000003</v>
      </c>
      <c r="G32" s="7">
        <v>12</v>
      </c>
      <c r="H32" s="14">
        <v>32.916600000000003</v>
      </c>
      <c r="I32" s="3">
        <f t="shared" si="0"/>
        <v>394.99920000000003</v>
      </c>
    </row>
    <row r="33" spans="1:9" ht="15">
      <c r="A33" s="7">
        <v>28</v>
      </c>
      <c r="B33" s="15" t="s">
        <v>28</v>
      </c>
      <c r="C33" s="8" t="s">
        <v>37</v>
      </c>
      <c r="D33" s="14">
        <v>32.916600000000003</v>
      </c>
      <c r="E33" s="14">
        <v>33.245800000000003</v>
      </c>
      <c r="F33" s="13">
        <v>33.575000000000003</v>
      </c>
      <c r="G33" s="7">
        <v>12</v>
      </c>
      <c r="H33" s="14">
        <v>32.916600000000003</v>
      </c>
      <c r="I33" s="3">
        <f t="shared" si="0"/>
        <v>394.99920000000003</v>
      </c>
    </row>
    <row r="34" spans="1:9" ht="15">
      <c r="A34" s="7">
        <v>29</v>
      </c>
      <c r="B34" s="15" t="s">
        <v>28</v>
      </c>
      <c r="C34" s="8" t="s">
        <v>37</v>
      </c>
      <c r="D34" s="14">
        <v>32.916600000000003</v>
      </c>
      <c r="E34" s="14">
        <v>33.245800000000003</v>
      </c>
      <c r="F34" s="13">
        <v>33.575000000000003</v>
      </c>
      <c r="G34" s="7">
        <v>12</v>
      </c>
      <c r="H34" s="14">
        <v>32.916600000000003</v>
      </c>
      <c r="I34" s="3">
        <f t="shared" si="0"/>
        <v>394.99920000000003</v>
      </c>
    </row>
    <row r="35" spans="1:9" ht="15">
      <c r="A35" s="7">
        <v>30</v>
      </c>
      <c r="B35" s="15" t="s">
        <v>29</v>
      </c>
      <c r="C35" s="8" t="s">
        <v>37</v>
      </c>
      <c r="D35" s="3">
        <v>250</v>
      </c>
      <c r="E35" s="3">
        <v>252.5</v>
      </c>
      <c r="F35" s="3">
        <v>255</v>
      </c>
      <c r="G35" s="7">
        <v>1</v>
      </c>
      <c r="H35" s="3">
        <v>250</v>
      </c>
      <c r="I35" s="3">
        <f t="shared" si="0"/>
        <v>250</v>
      </c>
    </row>
    <row r="36" spans="1:9" ht="15">
      <c r="A36" s="7">
        <v>31</v>
      </c>
      <c r="B36" s="15" t="s">
        <v>30</v>
      </c>
      <c r="C36" s="8" t="s">
        <v>37</v>
      </c>
      <c r="D36" s="3">
        <v>260</v>
      </c>
      <c r="E36" s="3">
        <v>262.60000000000002</v>
      </c>
      <c r="F36" s="3">
        <v>265.2</v>
      </c>
      <c r="G36" s="7">
        <v>1</v>
      </c>
      <c r="H36" s="3">
        <v>260</v>
      </c>
      <c r="I36" s="3">
        <f t="shared" si="0"/>
        <v>260</v>
      </c>
    </row>
    <row r="37" spans="1:9" ht="15">
      <c r="A37" s="7">
        <v>32</v>
      </c>
      <c r="B37" s="15" t="s">
        <v>31</v>
      </c>
      <c r="C37" s="8" t="s">
        <v>37</v>
      </c>
      <c r="D37" s="3">
        <v>1490</v>
      </c>
      <c r="E37" s="3">
        <v>1504.9</v>
      </c>
      <c r="F37" s="3">
        <v>1519.8</v>
      </c>
      <c r="G37" s="7">
        <v>1</v>
      </c>
      <c r="H37" s="3">
        <v>1490</v>
      </c>
      <c r="I37" s="3">
        <f t="shared" si="0"/>
        <v>1490</v>
      </c>
    </row>
    <row r="38" spans="1:9" ht="25.5">
      <c r="A38" s="7">
        <v>33</v>
      </c>
      <c r="B38" s="15" t="s">
        <v>32</v>
      </c>
      <c r="C38" s="8" t="s">
        <v>37</v>
      </c>
      <c r="D38" s="3">
        <v>845</v>
      </c>
      <c r="E38" s="3">
        <v>853.45</v>
      </c>
      <c r="F38" s="3">
        <v>861.9</v>
      </c>
      <c r="G38" s="7">
        <v>1</v>
      </c>
      <c r="H38" s="3">
        <v>845</v>
      </c>
      <c r="I38" s="3">
        <f t="shared" si="0"/>
        <v>845</v>
      </c>
    </row>
    <row r="39" spans="1:9" ht="15">
      <c r="A39" s="7">
        <v>34</v>
      </c>
      <c r="B39" s="15" t="s">
        <v>33</v>
      </c>
      <c r="C39" s="8" t="s">
        <v>37</v>
      </c>
      <c r="D39" s="3">
        <v>15800</v>
      </c>
      <c r="E39" s="3">
        <v>15958</v>
      </c>
      <c r="F39" s="3">
        <v>16116</v>
      </c>
      <c r="G39" s="7">
        <v>1</v>
      </c>
      <c r="H39" s="3">
        <v>15800</v>
      </c>
      <c r="I39" s="3">
        <f t="shared" si="0"/>
        <v>15800</v>
      </c>
    </row>
    <row r="40" spans="1:9" ht="15">
      <c r="A40" s="7">
        <v>35</v>
      </c>
      <c r="B40" s="15" t="s">
        <v>34</v>
      </c>
      <c r="C40" s="8" t="s">
        <v>37</v>
      </c>
      <c r="D40" s="3">
        <v>4.95</v>
      </c>
      <c r="E40" s="14">
        <v>4.9995000000000003</v>
      </c>
      <c r="F40" s="13">
        <v>5.0490000000000004</v>
      </c>
      <c r="G40" s="7">
        <v>200</v>
      </c>
      <c r="H40" s="3">
        <v>4.95</v>
      </c>
      <c r="I40" s="3">
        <f t="shared" si="0"/>
        <v>990</v>
      </c>
    </row>
    <row r="41" spans="1:9" ht="15">
      <c r="A41" s="6">
        <v>36</v>
      </c>
      <c r="B41" s="15" t="s">
        <v>35</v>
      </c>
      <c r="C41" s="8" t="s">
        <v>37</v>
      </c>
      <c r="D41" s="3">
        <v>595</v>
      </c>
      <c r="E41" s="3">
        <v>600.95000000000005</v>
      </c>
      <c r="F41" s="3">
        <v>606.9</v>
      </c>
      <c r="G41" s="7">
        <v>1</v>
      </c>
      <c r="H41" s="3">
        <v>595</v>
      </c>
      <c r="I41" s="3">
        <f t="shared" si="0"/>
        <v>595</v>
      </c>
    </row>
    <row r="42" spans="1:9" ht="15.75" customHeight="1">
      <c r="A42" s="16" t="s">
        <v>4</v>
      </c>
      <c r="B42" s="17"/>
      <c r="C42" s="17"/>
      <c r="D42" s="17"/>
      <c r="E42" s="17"/>
      <c r="F42" s="17"/>
      <c r="G42" s="17"/>
      <c r="H42" s="18"/>
      <c r="I42" s="4">
        <f>SUM(I6:I41)</f>
        <v>184999.99599999996</v>
      </c>
    </row>
    <row r="43" spans="1:9" ht="15.75" customHeight="1">
      <c r="A43" s="9"/>
      <c r="B43" s="9"/>
      <c r="C43" s="9"/>
      <c r="D43" s="10"/>
      <c r="E43" s="10"/>
      <c r="F43" s="11"/>
      <c r="G43" s="11"/>
      <c r="H43" s="11"/>
      <c r="I43" s="12"/>
    </row>
    <row r="44" spans="1:9" ht="15.75" customHeight="1">
      <c r="A44" s="9"/>
      <c r="B44" s="9"/>
      <c r="C44" s="9"/>
      <c r="D44" s="10"/>
      <c r="E44" s="10"/>
      <c r="F44" s="11"/>
      <c r="G44" s="11"/>
      <c r="H44" s="11"/>
      <c r="I44" s="12"/>
    </row>
    <row r="45" spans="1:9" ht="15">
      <c r="A45" s="2"/>
      <c r="B45" s="2"/>
      <c r="C45" s="2"/>
      <c r="D45" s="2"/>
      <c r="E45" s="2"/>
      <c r="F45" s="2"/>
      <c r="G45" s="2"/>
      <c r="H45" s="2"/>
      <c r="I45" s="2"/>
    </row>
    <row r="46" spans="1:9" ht="15">
      <c r="A46" s="35" t="s">
        <v>7</v>
      </c>
      <c r="B46" s="35"/>
      <c r="C46" s="35"/>
      <c r="D46" s="35"/>
      <c r="E46" s="35"/>
      <c r="F46" s="35"/>
      <c r="G46" s="2"/>
      <c r="H46" s="2"/>
      <c r="I46" s="2"/>
    </row>
    <row r="47" spans="1:9">
      <c r="B47" s="34"/>
      <c r="C47" s="34"/>
      <c r="D47" s="34"/>
      <c r="E47" s="34"/>
      <c r="F47" s="34"/>
    </row>
    <row r="48" spans="1:9">
      <c r="B48" s="34"/>
      <c r="C48" s="34"/>
      <c r="D48" s="34"/>
      <c r="E48" s="34"/>
      <c r="F48" s="34"/>
    </row>
    <row r="49" spans="2:6">
      <c r="B49" s="34"/>
      <c r="C49" s="34"/>
      <c r="D49" s="34"/>
      <c r="E49" s="34"/>
      <c r="F49" s="34"/>
    </row>
  </sheetData>
  <mergeCells count="13">
    <mergeCell ref="B47:F47"/>
    <mergeCell ref="B48:F48"/>
    <mergeCell ref="B49:F49"/>
    <mergeCell ref="A46:F46"/>
    <mergeCell ref="A42:H42"/>
    <mergeCell ref="A2:I2"/>
    <mergeCell ref="A1:I1"/>
    <mergeCell ref="H3:I4"/>
    <mergeCell ref="G3:G5"/>
    <mergeCell ref="A3:A5"/>
    <mergeCell ref="B3:B5"/>
    <mergeCell ref="D3:F4"/>
    <mergeCell ref="C3:C5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2026-04-16T06:12:44Z</dcterms:modified>
</cp:coreProperties>
</file>