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27255" windowHeight="12645"/>
  </bookViews>
  <sheets>
    <sheet name="Расчёт" sheetId="1" r:id="rId1"/>
  </sheets>
  <definedNames>
    <definedName name="_xlnm.Print_Area" localSheetId="0">Расчёт!$A$1:$Q$52</definedName>
  </definedNames>
  <calcPr calcId="124519" refMode="R1C1"/>
</workbook>
</file>

<file path=xl/calcChain.xml><?xml version="1.0" encoding="utf-8"?>
<calcChain xmlns="http://schemas.openxmlformats.org/spreadsheetml/2006/main">
  <c r="O8" i="1"/>
  <c r="O7"/>
  <c r="O6"/>
  <c r="N8"/>
  <c r="N7"/>
  <c r="N6"/>
  <c r="M8"/>
  <c r="M7"/>
  <c r="M6"/>
  <c r="K8"/>
  <c r="K7"/>
  <c r="K6"/>
  <c r="J8"/>
  <c r="P8" s="1"/>
  <c r="J7"/>
  <c r="P7" s="1"/>
  <c r="J6"/>
  <c r="P6" s="1"/>
  <c r="J5"/>
  <c r="H8"/>
  <c r="H7"/>
  <c r="H6"/>
  <c r="F8"/>
  <c r="F7"/>
  <c r="F6"/>
  <c r="H5"/>
  <c r="H4"/>
  <c r="F5"/>
  <c r="F4"/>
  <c r="K5"/>
  <c r="L5" s="1"/>
  <c r="O5"/>
  <c r="N5"/>
  <c r="M5"/>
  <c r="L8" l="1"/>
  <c r="L7"/>
  <c r="L6"/>
  <c r="P5"/>
  <c r="Q5" s="1"/>
  <c r="Q8"/>
  <c r="Q7"/>
  <c r="Q6"/>
  <c r="F9"/>
  <c r="M9" s="1"/>
  <c r="H9" l="1"/>
  <c r="N9" s="1"/>
  <c r="K4"/>
  <c r="K9" l="1"/>
  <c r="P4"/>
  <c r="L4"/>
  <c r="O4" l="1"/>
  <c r="N4"/>
  <c r="M4"/>
  <c r="Q4"/>
  <c r="J4"/>
  <c r="J9" s="1"/>
  <c r="O9" l="1"/>
  <c r="P9" s="1"/>
  <c r="Q9" s="1"/>
</calcChain>
</file>

<file path=xl/sharedStrings.xml><?xml version="1.0" encoding="utf-8"?>
<sst xmlns="http://schemas.openxmlformats.org/spreadsheetml/2006/main" count="32" uniqueCount="22">
  <si>
    <t>Кол-во</t>
  </si>
  <si>
    <t>№ п/п</t>
  </si>
  <si>
    <t>Наименование товара</t>
  </si>
  <si>
    <t>Ед. изм.</t>
  </si>
  <si>
    <t>Сумма, руб.</t>
  </si>
  <si>
    <t>Цена за ед. изм., руб.</t>
  </si>
  <si>
    <t>Цена контракта, руб.</t>
  </si>
  <si>
    <t>Среднее значение</t>
  </si>
  <si>
    <t>Коэффициент вариации</t>
  </si>
  <si>
    <t>Комерческое предложение №1</t>
  </si>
  <si>
    <t>Комерческое предложение №2</t>
  </si>
  <si>
    <t>Комерческое предложение №3</t>
  </si>
  <si>
    <t xml:space="preserve">  </t>
  </si>
  <si>
    <t xml:space="preserve">шт. </t>
  </si>
  <si>
    <t>Крышка-пломба для модернизирпованного электронного браслета</t>
  </si>
  <si>
    <t>Поставщик № 1</t>
  </si>
  <si>
    <t>Поставщик № 2</t>
  </si>
  <si>
    <t>Поставщик № 3</t>
  </si>
  <si>
    <t>Аккумуляторная батарея для МКУ (POLYMER855085-4000mAh 3.7в*)</t>
  </si>
  <si>
    <t>Аккумуляторная батарея для УА (W18650S/3PT)</t>
  </si>
  <si>
    <t>Отвертка специальная</t>
  </si>
  <si>
    <t>Гайка специальная для мод. ЭБ</t>
  </si>
</sst>
</file>

<file path=xl/styles.xml><?xml version="1.0" encoding="utf-8"?>
<styleSheet xmlns="http://schemas.openxmlformats.org/spreadsheetml/2006/main">
  <numFmts count="1">
    <numFmt numFmtId="166" formatCode="0.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/>
    <xf numFmtId="0" fontId="2" fillId="0" borderId="1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/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/>
    <xf numFmtId="0" fontId="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0"/>
  <sheetViews>
    <sheetView tabSelected="1" view="pageBreakPreview" zoomScaleSheetLayoutView="100" workbookViewId="0">
      <selection activeCell="J8" sqref="J8"/>
    </sheetView>
  </sheetViews>
  <sheetFormatPr defaultRowHeight="12.75"/>
  <cols>
    <col min="1" max="1" width="3.5703125" style="2" customWidth="1"/>
    <col min="2" max="2" width="26.28515625" style="11" customWidth="1"/>
    <col min="3" max="3" width="7.7109375" style="2" customWidth="1"/>
    <col min="4" max="4" width="6.85546875" style="2" customWidth="1"/>
    <col min="5" max="5" width="10.140625" style="1" bestFit="1" customWidth="1"/>
    <col min="6" max="6" width="9.85546875" style="2" customWidth="1"/>
    <col min="7" max="7" width="8.85546875" style="1" customWidth="1"/>
    <col min="8" max="8" width="10.42578125" style="2" customWidth="1"/>
    <col min="9" max="9" width="8.140625" style="2" customWidth="1"/>
    <col min="10" max="10" width="10" style="2" customWidth="1"/>
    <col min="11" max="11" width="7.7109375" style="1" customWidth="1"/>
    <col min="12" max="12" width="8.42578125" style="1" customWidth="1"/>
    <col min="13" max="13" width="8.5703125" style="1" customWidth="1"/>
    <col min="14" max="15" width="9.7109375" style="1" customWidth="1"/>
    <col min="16" max="16" width="9.42578125" style="1" customWidth="1"/>
    <col min="17" max="17" width="7.140625" style="1" customWidth="1"/>
    <col min="18" max="16384" width="9.140625" style="1"/>
  </cols>
  <sheetData>
    <row r="1" spans="1:19" ht="25.5" customHeight="1">
      <c r="A1" s="50" t="s">
        <v>1</v>
      </c>
      <c r="B1" s="54" t="s">
        <v>2</v>
      </c>
      <c r="C1" s="52" t="s">
        <v>0</v>
      </c>
      <c r="D1" s="48" t="s">
        <v>3</v>
      </c>
      <c r="E1" s="46" t="s">
        <v>9</v>
      </c>
      <c r="F1" s="46"/>
      <c r="G1" s="46" t="s">
        <v>10</v>
      </c>
      <c r="H1" s="46"/>
      <c r="I1" s="46" t="s">
        <v>11</v>
      </c>
      <c r="J1" s="46"/>
      <c r="K1" s="46" t="s">
        <v>7</v>
      </c>
      <c r="L1" s="46"/>
      <c r="M1" s="23"/>
      <c r="N1" s="23"/>
      <c r="O1" s="23"/>
      <c r="P1" s="23"/>
      <c r="Q1" s="46" t="s">
        <v>8</v>
      </c>
    </row>
    <row r="2" spans="1:19" ht="46.5" customHeight="1">
      <c r="A2" s="51"/>
      <c r="B2" s="55"/>
      <c r="C2" s="53"/>
      <c r="D2" s="49"/>
      <c r="E2" s="47" t="s">
        <v>15</v>
      </c>
      <c r="F2" s="47"/>
      <c r="G2" s="47" t="s">
        <v>16</v>
      </c>
      <c r="H2" s="47"/>
      <c r="I2" s="47" t="s">
        <v>17</v>
      </c>
      <c r="J2" s="47"/>
      <c r="K2" s="46"/>
      <c r="L2" s="46"/>
      <c r="M2" s="23"/>
      <c r="N2" s="23"/>
      <c r="O2" s="23"/>
      <c r="P2" s="23"/>
      <c r="Q2" s="46"/>
    </row>
    <row r="3" spans="1:19" s="3" customFormat="1" ht="42" customHeight="1">
      <c r="A3" s="51"/>
      <c r="B3" s="56"/>
      <c r="C3" s="53"/>
      <c r="D3" s="49"/>
      <c r="E3" s="8" t="s">
        <v>5</v>
      </c>
      <c r="F3" s="34" t="s">
        <v>4</v>
      </c>
      <c r="G3" s="34" t="s">
        <v>5</v>
      </c>
      <c r="H3" s="34" t="s">
        <v>4</v>
      </c>
      <c r="I3" s="34" t="s">
        <v>5</v>
      </c>
      <c r="J3" s="9" t="s">
        <v>4</v>
      </c>
      <c r="K3" s="32" t="s">
        <v>5</v>
      </c>
      <c r="L3" s="32" t="s">
        <v>4</v>
      </c>
      <c r="M3" s="32"/>
      <c r="N3" s="32"/>
      <c r="O3" s="32"/>
      <c r="P3" s="32"/>
      <c r="Q3" s="46"/>
    </row>
    <row r="4" spans="1:19" ht="51" customHeight="1">
      <c r="A4" s="15">
        <v>1</v>
      </c>
      <c r="B4" s="41" t="s">
        <v>18</v>
      </c>
      <c r="C4" s="33">
        <v>110</v>
      </c>
      <c r="D4" s="13" t="s">
        <v>13</v>
      </c>
      <c r="E4" s="12">
        <v>2295</v>
      </c>
      <c r="F4" s="44">
        <f>C4*E4</f>
        <v>252450</v>
      </c>
      <c r="G4" s="13">
        <v>2727.3</v>
      </c>
      <c r="H4" s="28">
        <f>C4*G4</f>
        <v>300003</v>
      </c>
      <c r="I4" s="13">
        <v>2895.2</v>
      </c>
      <c r="J4" s="37">
        <f t="shared" ref="J4:J8" si="0">I4*C4</f>
        <v>318472</v>
      </c>
      <c r="K4" s="36">
        <f t="shared" ref="K4:K8" si="1">ROUND((E4+G4+I4)/3,2)</f>
        <v>2639.17</v>
      </c>
      <c r="L4" s="28">
        <f>K4*C4</f>
        <v>290308.7</v>
      </c>
      <c r="M4" s="28">
        <f>E4</f>
        <v>2295</v>
      </c>
      <c r="N4" s="28">
        <f>G4</f>
        <v>2727.3</v>
      </c>
      <c r="O4" s="28">
        <f t="shared" ref="O4:O8" si="2">I4</f>
        <v>2895.2</v>
      </c>
      <c r="P4" s="28">
        <f>K4</f>
        <v>2639.17</v>
      </c>
      <c r="Q4" s="35">
        <f>STDEV(M4:O4)/P4</f>
        <v>0.11733008413062967</v>
      </c>
      <c r="R4" s="4"/>
      <c r="S4" s="4"/>
    </row>
    <row r="5" spans="1:19" ht="53.25" customHeight="1">
      <c r="A5" s="15">
        <v>2</v>
      </c>
      <c r="B5" s="41" t="s">
        <v>19</v>
      </c>
      <c r="C5" s="33">
        <v>2</v>
      </c>
      <c r="D5" s="13" t="s">
        <v>13</v>
      </c>
      <c r="E5" s="12">
        <v>1175</v>
      </c>
      <c r="F5" s="44">
        <f t="shared" ref="F5" si="3">C5*E5</f>
        <v>2350</v>
      </c>
      <c r="G5" s="13">
        <v>1233.75</v>
      </c>
      <c r="H5" s="28">
        <f t="shared" ref="H5" si="4">C5*G5</f>
        <v>2467.5</v>
      </c>
      <c r="I5" s="13">
        <v>1295.4000000000001</v>
      </c>
      <c r="J5" s="37">
        <f t="shared" si="0"/>
        <v>2590.8000000000002</v>
      </c>
      <c r="K5" s="36">
        <f t="shared" si="1"/>
        <v>1234.72</v>
      </c>
      <c r="L5" s="28">
        <f>K5*C5</f>
        <v>2469.44</v>
      </c>
      <c r="M5" s="28">
        <f t="shared" ref="M5" si="5">E5</f>
        <v>1175</v>
      </c>
      <c r="N5" s="28">
        <f t="shared" ref="N5" si="6">G5</f>
        <v>1233.75</v>
      </c>
      <c r="O5" s="28">
        <f t="shared" si="2"/>
        <v>1295.4000000000001</v>
      </c>
      <c r="P5" s="28">
        <f t="shared" ref="P5" si="7">K5</f>
        <v>1234.72</v>
      </c>
      <c r="Q5" s="35">
        <f t="shared" ref="Q5:Q9" si="8">STDEV(M5:O5)/P5</f>
        <v>4.8760707361564633E-2</v>
      </c>
      <c r="R5" s="4"/>
      <c r="S5" s="4"/>
    </row>
    <row r="6" spans="1:19" ht="54.75" customHeight="1">
      <c r="A6" s="15">
        <v>3</v>
      </c>
      <c r="B6" s="41" t="s">
        <v>20</v>
      </c>
      <c r="C6" s="33">
        <v>1</v>
      </c>
      <c r="D6" s="13" t="s">
        <v>13</v>
      </c>
      <c r="E6" s="13">
        <v>616</v>
      </c>
      <c r="F6" s="44">
        <f t="shared" ref="F6:F8" si="9">C6*E6</f>
        <v>616</v>
      </c>
      <c r="G6" s="13">
        <v>669.9</v>
      </c>
      <c r="H6" s="28">
        <f t="shared" ref="H6:H8" si="10">C6*G6</f>
        <v>669.9</v>
      </c>
      <c r="I6" s="13">
        <v>703.4</v>
      </c>
      <c r="J6" s="37">
        <f t="shared" si="0"/>
        <v>703.4</v>
      </c>
      <c r="K6" s="36">
        <f t="shared" si="1"/>
        <v>663.1</v>
      </c>
      <c r="L6" s="36">
        <f t="shared" ref="L6:L8" si="11">ROUND((F6+H6+J6)/3,2)</f>
        <v>663.1</v>
      </c>
      <c r="M6" s="28">
        <f t="shared" ref="M6:M8" si="12">E6</f>
        <v>616</v>
      </c>
      <c r="N6" s="28">
        <f t="shared" ref="N6:N8" si="13">G6</f>
        <v>669.9</v>
      </c>
      <c r="O6" s="28">
        <f t="shared" si="2"/>
        <v>703.4</v>
      </c>
      <c r="P6" s="28">
        <f t="shared" ref="P6:P8" si="14">J6</f>
        <v>703.4</v>
      </c>
      <c r="Q6" s="35">
        <f t="shared" si="8"/>
        <v>6.2688386488017014E-2</v>
      </c>
      <c r="R6" s="4"/>
      <c r="S6" s="4"/>
    </row>
    <row r="7" spans="1:19" ht="50.25" customHeight="1">
      <c r="A7" s="15">
        <v>4</v>
      </c>
      <c r="B7" s="41" t="s">
        <v>21</v>
      </c>
      <c r="C7" s="33">
        <v>1</v>
      </c>
      <c r="D7" s="13" t="s">
        <v>13</v>
      </c>
      <c r="E7" s="13">
        <v>94.2</v>
      </c>
      <c r="F7" s="44">
        <f t="shared" si="9"/>
        <v>94.2</v>
      </c>
      <c r="G7" s="13">
        <v>110.25</v>
      </c>
      <c r="H7" s="28">
        <f t="shared" si="10"/>
        <v>110.25</v>
      </c>
      <c r="I7" s="13">
        <v>115.8</v>
      </c>
      <c r="J7" s="37">
        <f t="shared" si="0"/>
        <v>115.8</v>
      </c>
      <c r="K7" s="36">
        <f t="shared" si="1"/>
        <v>106.75</v>
      </c>
      <c r="L7" s="36">
        <f t="shared" si="11"/>
        <v>106.75</v>
      </c>
      <c r="M7" s="28">
        <f t="shared" si="12"/>
        <v>94.2</v>
      </c>
      <c r="N7" s="28">
        <f t="shared" si="13"/>
        <v>110.25</v>
      </c>
      <c r="O7" s="28">
        <f t="shared" si="2"/>
        <v>115.8</v>
      </c>
      <c r="P7" s="28">
        <f t="shared" si="14"/>
        <v>115.8</v>
      </c>
      <c r="Q7" s="35">
        <f t="shared" si="8"/>
        <v>9.6867752745738334E-2</v>
      </c>
      <c r="R7" s="4"/>
      <c r="S7" s="4"/>
    </row>
    <row r="8" spans="1:19" ht="38.25">
      <c r="A8" s="15">
        <v>5</v>
      </c>
      <c r="B8" s="45" t="s">
        <v>14</v>
      </c>
      <c r="C8" s="33">
        <v>6</v>
      </c>
      <c r="D8" s="13" t="s">
        <v>13</v>
      </c>
      <c r="E8" s="13">
        <v>44.8</v>
      </c>
      <c r="F8" s="44">
        <f t="shared" si="9"/>
        <v>268.79999999999995</v>
      </c>
      <c r="G8" s="13">
        <v>47.25</v>
      </c>
      <c r="H8" s="28">
        <f t="shared" si="10"/>
        <v>283.5</v>
      </c>
      <c r="I8" s="13">
        <v>49.6</v>
      </c>
      <c r="J8" s="37">
        <f t="shared" si="0"/>
        <v>297.60000000000002</v>
      </c>
      <c r="K8" s="36">
        <f t="shared" si="1"/>
        <v>47.22</v>
      </c>
      <c r="L8" s="36">
        <f t="shared" si="11"/>
        <v>283.3</v>
      </c>
      <c r="M8" s="28">
        <f t="shared" si="12"/>
        <v>44.8</v>
      </c>
      <c r="N8" s="28">
        <f t="shared" si="13"/>
        <v>47.25</v>
      </c>
      <c r="O8" s="28">
        <f t="shared" si="2"/>
        <v>49.6</v>
      </c>
      <c r="P8" s="28">
        <f t="shared" si="14"/>
        <v>297.60000000000002</v>
      </c>
      <c r="Q8" s="35">
        <f t="shared" si="8"/>
        <v>8.0650994786031893E-3</v>
      </c>
      <c r="R8" s="4"/>
      <c r="S8" s="4"/>
    </row>
    <row r="9" spans="1:19" ht="15" customHeight="1">
      <c r="A9" s="42" t="s">
        <v>6</v>
      </c>
      <c r="B9" s="43"/>
      <c r="C9" s="26"/>
      <c r="D9" s="21"/>
      <c r="E9" s="22"/>
      <c r="F9" s="44">
        <f>SUM(F4:F8)</f>
        <v>255779</v>
      </c>
      <c r="G9" s="28"/>
      <c r="H9" s="28">
        <f>SUM(H4:H8)</f>
        <v>303534.15000000002</v>
      </c>
      <c r="I9" s="28"/>
      <c r="J9" s="38">
        <f>SUM(J4:J8)</f>
        <v>322179.59999999998</v>
      </c>
      <c r="K9" s="38">
        <f>SUM(K4:K8)</f>
        <v>4690.9600000000009</v>
      </c>
      <c r="L9" s="28"/>
      <c r="M9" s="28">
        <f>F9</f>
        <v>255779</v>
      </c>
      <c r="N9" s="28">
        <f>H9</f>
        <v>303534.15000000002</v>
      </c>
      <c r="O9" s="28">
        <f>J9</f>
        <v>322179.59999999998</v>
      </c>
      <c r="P9" s="28">
        <f>ROUND((M9+N9+O9)/3,2)</f>
        <v>293830.92</v>
      </c>
      <c r="Q9" s="35">
        <f t="shared" si="8"/>
        <v>0.11655429241170191</v>
      </c>
    </row>
    <row r="10" spans="1:19">
      <c r="A10" s="27"/>
      <c r="B10" s="16"/>
      <c r="C10" s="27"/>
      <c r="D10" s="27"/>
      <c r="E10" s="39"/>
      <c r="F10" s="27"/>
      <c r="G10" s="40"/>
      <c r="H10" s="27"/>
      <c r="I10" s="27"/>
      <c r="J10" s="23"/>
      <c r="K10" s="24"/>
      <c r="L10" s="5"/>
      <c r="M10" s="5"/>
      <c r="N10" s="5"/>
      <c r="O10" s="5"/>
      <c r="P10" s="5"/>
    </row>
    <row r="11" spans="1:19">
      <c r="A11" s="23"/>
      <c r="C11" s="23"/>
      <c r="D11" s="23"/>
      <c r="E11" s="5"/>
      <c r="F11" s="23"/>
      <c r="G11" s="5"/>
      <c r="H11" s="23"/>
      <c r="I11" s="23"/>
      <c r="J11" s="30"/>
      <c r="K11" s="25"/>
      <c r="L11" s="5"/>
      <c r="M11" s="5"/>
      <c r="N11" s="5"/>
      <c r="O11" s="5"/>
      <c r="P11" s="5"/>
    </row>
    <row r="12" spans="1:19">
      <c r="A12" s="17"/>
      <c r="B12" s="14"/>
      <c r="C12" s="17"/>
      <c r="D12" s="17"/>
      <c r="E12" s="6"/>
      <c r="F12" s="17"/>
      <c r="G12" s="6"/>
      <c r="H12" s="17"/>
      <c r="I12" s="17"/>
      <c r="J12" s="31"/>
      <c r="K12" s="7"/>
      <c r="L12" s="6"/>
      <c r="S12" s="1" t="s">
        <v>12</v>
      </c>
    </row>
    <row r="13" spans="1:19">
      <c r="A13" s="17"/>
      <c r="B13" s="14"/>
      <c r="C13" s="17"/>
      <c r="D13" s="17"/>
      <c r="E13" s="18"/>
      <c r="F13" s="17"/>
      <c r="G13" s="6"/>
      <c r="H13" s="17"/>
      <c r="I13" s="17"/>
      <c r="J13" s="17"/>
      <c r="K13" s="7"/>
      <c r="L13" s="6"/>
    </row>
    <row r="14" spans="1:19">
      <c r="A14" s="17"/>
      <c r="B14" s="14"/>
      <c r="C14" s="17"/>
      <c r="D14" s="17"/>
      <c r="E14" s="18"/>
      <c r="F14" s="29"/>
      <c r="G14" s="6"/>
      <c r="H14" s="29"/>
      <c r="I14" s="17"/>
      <c r="J14" s="29"/>
      <c r="K14" s="7"/>
      <c r="L14" s="4"/>
    </row>
    <row r="15" spans="1:19">
      <c r="A15" s="17"/>
      <c r="B15" s="14"/>
      <c r="C15" s="17"/>
      <c r="D15" s="17"/>
      <c r="E15" s="18"/>
      <c r="F15" s="29"/>
      <c r="G15" s="6"/>
      <c r="H15" s="17"/>
      <c r="I15" s="17"/>
      <c r="J15" s="29"/>
      <c r="L15" s="4"/>
    </row>
    <row r="16" spans="1:19">
      <c r="A16" s="17"/>
      <c r="B16" s="14"/>
      <c r="C16" s="17"/>
      <c r="D16" s="17"/>
      <c r="E16" s="18"/>
      <c r="F16" s="17"/>
      <c r="G16" s="6"/>
      <c r="H16" s="17"/>
      <c r="I16" s="17"/>
      <c r="J16" s="17"/>
    </row>
    <row r="17" spans="1:10">
      <c r="A17" s="17"/>
      <c r="B17" s="14"/>
      <c r="C17" s="17"/>
      <c r="D17" s="17"/>
      <c r="E17" s="18"/>
      <c r="F17" s="17"/>
      <c r="G17" s="6"/>
      <c r="H17" s="17"/>
      <c r="I17" s="17"/>
      <c r="J17" s="17"/>
    </row>
    <row r="18" spans="1:10">
      <c r="A18" s="17"/>
      <c r="B18" s="14"/>
      <c r="C18" s="17"/>
      <c r="D18" s="17"/>
      <c r="E18" s="6"/>
      <c r="F18" s="17"/>
      <c r="G18" s="6"/>
      <c r="H18" s="17"/>
      <c r="I18" s="17"/>
      <c r="J18" s="17"/>
    </row>
    <row r="19" spans="1:10">
      <c r="A19" s="17"/>
      <c r="B19" s="14"/>
      <c r="C19" s="17"/>
      <c r="D19" s="17"/>
      <c r="E19" s="6"/>
      <c r="F19" s="17"/>
      <c r="G19" s="6"/>
      <c r="H19" s="17"/>
      <c r="I19" s="17"/>
      <c r="J19" s="17"/>
    </row>
    <row r="20" spans="1:10">
      <c r="A20" s="17"/>
      <c r="B20" s="14"/>
      <c r="C20" s="17"/>
      <c r="D20" s="17"/>
      <c r="E20" s="6"/>
      <c r="F20" s="17"/>
      <c r="G20" s="6"/>
      <c r="H20" s="17"/>
      <c r="I20" s="17"/>
      <c r="J20" s="17"/>
    </row>
    <row r="21" spans="1:10">
      <c r="A21" s="17"/>
      <c r="B21" s="14"/>
      <c r="C21" s="17"/>
      <c r="D21" s="17"/>
      <c r="E21" s="6"/>
      <c r="F21" s="17"/>
      <c r="G21" s="6"/>
      <c r="H21" s="17"/>
      <c r="I21" s="17"/>
      <c r="J21" s="17"/>
    </row>
    <row r="22" spans="1:10">
      <c r="A22" s="17"/>
      <c r="B22" s="14"/>
      <c r="C22" s="17"/>
      <c r="D22" s="17"/>
      <c r="E22" s="19"/>
      <c r="F22" s="17"/>
      <c r="G22" s="6"/>
      <c r="H22" s="17"/>
      <c r="I22" s="17"/>
      <c r="J22" s="17"/>
    </row>
    <row r="23" spans="1:10">
      <c r="A23" s="17"/>
      <c r="B23" s="14"/>
      <c r="C23" s="17"/>
      <c r="D23" s="17"/>
      <c r="E23" s="19"/>
      <c r="F23" s="17"/>
      <c r="G23" s="6"/>
      <c r="H23" s="17"/>
      <c r="I23" s="17"/>
      <c r="J23" s="17"/>
    </row>
    <row r="24" spans="1:10">
      <c r="A24" s="17"/>
      <c r="B24" s="14"/>
      <c r="C24" s="17"/>
      <c r="D24" s="17"/>
      <c r="E24" s="20"/>
      <c r="F24" s="17"/>
      <c r="G24" s="6"/>
      <c r="H24" s="17"/>
      <c r="I24" s="17"/>
      <c r="J24" s="17"/>
    </row>
    <row r="25" spans="1:10">
      <c r="A25" s="17"/>
      <c r="B25" s="14"/>
      <c r="C25" s="17"/>
      <c r="D25" s="17"/>
      <c r="E25" s="20"/>
      <c r="F25" s="17"/>
      <c r="G25" s="6"/>
      <c r="H25" s="17"/>
      <c r="I25" s="17"/>
      <c r="J25" s="17"/>
    </row>
    <row r="26" spans="1:10">
      <c r="A26" s="17"/>
      <c r="B26" s="14"/>
      <c r="C26" s="17"/>
      <c r="D26" s="17"/>
      <c r="E26" s="20"/>
      <c r="F26" s="17"/>
      <c r="G26" s="6"/>
      <c r="H26" s="17"/>
      <c r="I26" s="17"/>
      <c r="J26" s="17"/>
    </row>
    <row r="27" spans="1:10">
      <c r="A27" s="17"/>
      <c r="B27" s="14"/>
      <c r="C27" s="17"/>
      <c r="D27" s="17"/>
      <c r="E27" s="20"/>
      <c r="F27" s="17"/>
      <c r="G27" s="6"/>
      <c r="H27" s="17"/>
      <c r="I27" s="17"/>
      <c r="J27" s="17"/>
    </row>
    <row r="28" spans="1:10">
      <c r="A28" s="17"/>
      <c r="B28" s="14"/>
      <c r="C28" s="17"/>
      <c r="D28" s="17"/>
      <c r="E28" s="20"/>
      <c r="F28" s="17"/>
      <c r="G28" s="6"/>
      <c r="H28" s="17"/>
      <c r="I28" s="17"/>
      <c r="J28" s="17"/>
    </row>
    <row r="29" spans="1:10">
      <c r="A29" s="17"/>
      <c r="B29" s="14"/>
      <c r="C29" s="17"/>
      <c r="D29" s="17"/>
      <c r="E29" s="20"/>
      <c r="F29" s="17"/>
      <c r="G29" s="6"/>
      <c r="H29" s="17"/>
      <c r="I29" s="17"/>
      <c r="J29" s="17"/>
    </row>
    <row r="30" spans="1:10">
      <c r="A30" s="17"/>
      <c r="B30" s="14"/>
      <c r="C30" s="17"/>
      <c r="D30" s="17"/>
      <c r="E30" s="20"/>
      <c r="F30" s="17"/>
      <c r="G30" s="6"/>
      <c r="H30" s="17"/>
      <c r="I30" s="17"/>
      <c r="J30" s="17"/>
    </row>
    <row r="31" spans="1:10">
      <c r="A31" s="17"/>
      <c r="B31" s="14"/>
      <c r="C31" s="17"/>
      <c r="D31" s="17"/>
      <c r="E31" s="20"/>
      <c r="F31" s="17"/>
      <c r="G31" s="6"/>
      <c r="H31" s="17"/>
      <c r="I31" s="17"/>
      <c r="J31" s="17"/>
    </row>
    <row r="32" spans="1:10">
      <c r="A32" s="17"/>
      <c r="B32" s="14"/>
      <c r="C32" s="17"/>
      <c r="D32" s="17"/>
      <c r="E32" s="20"/>
      <c r="F32" s="17"/>
      <c r="G32" s="6"/>
      <c r="H32" s="17"/>
      <c r="I32" s="17"/>
      <c r="J32" s="17"/>
    </row>
    <row r="33" spans="1:10">
      <c r="A33" s="17"/>
      <c r="B33" s="14"/>
      <c r="C33" s="17"/>
      <c r="D33" s="17"/>
      <c r="E33" s="20"/>
      <c r="F33" s="17"/>
      <c r="G33" s="6"/>
      <c r="H33" s="17"/>
      <c r="I33" s="17"/>
      <c r="J33" s="17"/>
    </row>
    <row r="34" spans="1:10">
      <c r="A34" s="17"/>
      <c r="B34" s="14"/>
      <c r="C34" s="17"/>
      <c r="D34" s="17"/>
      <c r="E34" s="20"/>
      <c r="F34" s="17"/>
      <c r="G34" s="6"/>
      <c r="H34" s="17"/>
      <c r="I34" s="17"/>
      <c r="J34" s="17"/>
    </row>
    <row r="35" spans="1:10">
      <c r="A35" s="17"/>
      <c r="B35" s="14"/>
      <c r="C35" s="17"/>
      <c r="D35" s="17"/>
      <c r="E35" s="20"/>
      <c r="F35" s="17"/>
      <c r="G35" s="6"/>
      <c r="H35" s="17"/>
      <c r="I35" s="17"/>
      <c r="J35" s="17"/>
    </row>
    <row r="36" spans="1:10">
      <c r="A36" s="17"/>
      <c r="B36" s="14"/>
      <c r="C36" s="17"/>
      <c r="D36" s="17"/>
      <c r="E36" s="20"/>
      <c r="F36" s="17"/>
      <c r="G36" s="6"/>
      <c r="H36" s="17"/>
      <c r="I36" s="17"/>
      <c r="J36" s="17"/>
    </row>
    <row r="37" spans="1:10">
      <c r="A37" s="17"/>
      <c r="B37" s="14"/>
      <c r="C37" s="17"/>
      <c r="D37" s="17"/>
      <c r="E37" s="20"/>
      <c r="F37" s="17"/>
      <c r="G37" s="6"/>
      <c r="H37" s="17"/>
      <c r="I37" s="17"/>
      <c r="J37" s="17"/>
    </row>
    <row r="38" spans="1:10">
      <c r="A38" s="17"/>
      <c r="B38" s="14"/>
      <c r="C38" s="17"/>
      <c r="D38" s="17"/>
      <c r="E38" s="18"/>
      <c r="F38" s="17"/>
      <c r="G38" s="6"/>
      <c r="H38" s="17"/>
      <c r="I38" s="17"/>
      <c r="J38" s="17"/>
    </row>
    <row r="39" spans="1:10">
      <c r="A39" s="17"/>
      <c r="B39" s="14"/>
      <c r="C39" s="17"/>
      <c r="D39" s="17"/>
      <c r="E39" s="18"/>
      <c r="F39" s="17"/>
      <c r="G39" s="6"/>
      <c r="H39" s="17"/>
      <c r="I39" s="17"/>
      <c r="J39" s="17"/>
    </row>
    <row r="40" spans="1:10">
      <c r="A40" s="17"/>
      <c r="B40" s="14"/>
      <c r="C40" s="17"/>
      <c r="D40" s="17"/>
      <c r="E40" s="18"/>
      <c r="F40" s="17"/>
      <c r="G40" s="6"/>
      <c r="H40" s="17"/>
      <c r="I40" s="17"/>
      <c r="J40" s="17"/>
    </row>
    <row r="41" spans="1:10">
      <c r="A41" s="17"/>
      <c r="B41" s="14"/>
      <c r="C41" s="17"/>
      <c r="D41" s="17"/>
      <c r="E41" s="18"/>
      <c r="F41" s="17"/>
      <c r="G41" s="6"/>
      <c r="H41" s="17"/>
      <c r="I41" s="17"/>
      <c r="J41" s="17"/>
    </row>
    <row r="42" spans="1:10">
      <c r="A42" s="17"/>
      <c r="B42" s="14"/>
      <c r="C42" s="17"/>
      <c r="D42" s="17"/>
      <c r="E42" s="18"/>
      <c r="F42" s="17"/>
      <c r="G42" s="6"/>
      <c r="H42" s="17"/>
      <c r="I42" s="17"/>
      <c r="J42" s="17"/>
    </row>
    <row r="43" spans="1:10">
      <c r="A43" s="17"/>
      <c r="B43" s="14"/>
      <c r="C43" s="17"/>
      <c r="D43" s="17"/>
      <c r="E43" s="18"/>
      <c r="F43" s="17"/>
      <c r="G43" s="6"/>
      <c r="H43" s="17"/>
      <c r="I43" s="17"/>
      <c r="J43" s="17"/>
    </row>
    <row r="44" spans="1:10">
      <c r="A44" s="17"/>
      <c r="B44" s="14"/>
      <c r="C44" s="17"/>
      <c r="D44" s="17"/>
      <c r="E44" s="18"/>
      <c r="F44" s="17"/>
      <c r="G44" s="6"/>
      <c r="H44" s="17"/>
      <c r="I44" s="17"/>
      <c r="J44" s="17"/>
    </row>
    <row r="45" spans="1:10">
      <c r="A45" s="17"/>
      <c r="B45" s="14"/>
      <c r="C45" s="17"/>
      <c r="D45" s="17"/>
      <c r="E45" s="18"/>
      <c r="F45" s="17"/>
      <c r="G45" s="6"/>
      <c r="H45" s="17"/>
      <c r="I45" s="17"/>
      <c r="J45" s="17"/>
    </row>
    <row r="46" spans="1:10">
      <c r="A46" s="17"/>
      <c r="B46" s="14"/>
      <c r="C46" s="17"/>
      <c r="D46" s="17"/>
      <c r="E46" s="18"/>
      <c r="F46" s="17"/>
      <c r="G46" s="6"/>
      <c r="H46" s="17"/>
      <c r="I46" s="17"/>
      <c r="J46" s="17"/>
    </row>
    <row r="47" spans="1:10">
      <c r="A47" s="17"/>
      <c r="B47" s="14"/>
      <c r="C47" s="17"/>
      <c r="D47" s="17"/>
      <c r="E47" s="18"/>
      <c r="F47" s="17"/>
      <c r="G47" s="6"/>
      <c r="H47" s="17"/>
      <c r="I47" s="17"/>
      <c r="J47" s="17"/>
    </row>
    <row r="48" spans="1:10">
      <c r="A48" s="17"/>
      <c r="B48" s="14"/>
      <c r="C48" s="17"/>
      <c r="D48" s="17"/>
      <c r="E48" s="18"/>
      <c r="F48" s="17"/>
      <c r="G48" s="6"/>
      <c r="H48" s="17"/>
      <c r="I48" s="17"/>
      <c r="J48" s="17"/>
    </row>
    <row r="49" spans="1:10">
      <c r="A49" s="17"/>
      <c r="B49" s="14"/>
      <c r="C49" s="17"/>
      <c r="D49" s="17"/>
      <c r="E49" s="18"/>
      <c r="F49" s="17"/>
      <c r="G49" s="6"/>
      <c r="H49" s="17"/>
      <c r="I49" s="17"/>
      <c r="J49" s="17"/>
    </row>
    <row r="50" spans="1:10">
      <c r="A50" s="17"/>
      <c r="B50" s="14"/>
      <c r="C50" s="17"/>
      <c r="D50" s="17"/>
      <c r="E50" s="18"/>
      <c r="F50" s="17"/>
      <c r="G50" s="6"/>
      <c r="H50" s="17"/>
      <c r="I50" s="17"/>
      <c r="J50" s="17"/>
    </row>
    <row r="51" spans="1:10">
      <c r="A51" s="17"/>
      <c r="B51" s="14"/>
      <c r="C51" s="17"/>
      <c r="D51" s="17"/>
      <c r="E51" s="18"/>
      <c r="F51" s="17"/>
      <c r="G51" s="6"/>
      <c r="H51" s="17"/>
      <c r="I51" s="17"/>
      <c r="J51" s="17"/>
    </row>
    <row r="52" spans="1:10">
      <c r="A52" s="17"/>
      <c r="B52" s="14"/>
      <c r="C52" s="17"/>
      <c r="D52" s="17"/>
      <c r="E52" s="18"/>
      <c r="F52" s="17"/>
      <c r="G52" s="6"/>
      <c r="H52" s="17"/>
      <c r="I52" s="17"/>
      <c r="J52" s="17"/>
    </row>
    <row r="53" spans="1:10">
      <c r="A53" s="17"/>
      <c r="B53" s="14"/>
      <c r="C53" s="17"/>
      <c r="D53" s="17"/>
      <c r="E53" s="18"/>
      <c r="F53" s="17"/>
      <c r="G53" s="6"/>
      <c r="H53" s="17"/>
      <c r="I53" s="17"/>
      <c r="J53" s="17"/>
    </row>
    <row r="54" spans="1:10">
      <c r="A54" s="17"/>
      <c r="B54" s="14"/>
      <c r="C54" s="17"/>
      <c r="D54" s="17"/>
      <c r="E54" s="18"/>
      <c r="F54" s="17"/>
      <c r="G54" s="6"/>
      <c r="H54" s="17"/>
      <c r="I54" s="17"/>
      <c r="J54" s="17"/>
    </row>
    <row r="55" spans="1:10">
      <c r="A55" s="17"/>
      <c r="B55" s="14"/>
      <c r="C55" s="17"/>
      <c r="D55" s="17"/>
      <c r="E55" s="18"/>
      <c r="F55" s="17"/>
      <c r="G55" s="6"/>
      <c r="H55" s="17"/>
      <c r="I55" s="17"/>
      <c r="J55" s="17"/>
    </row>
    <row r="56" spans="1:10">
      <c r="A56" s="17"/>
      <c r="B56" s="14"/>
      <c r="C56" s="17"/>
      <c r="D56" s="17"/>
      <c r="E56" s="18"/>
      <c r="F56" s="17"/>
      <c r="G56" s="6"/>
      <c r="H56" s="17"/>
      <c r="I56" s="17"/>
      <c r="J56" s="17"/>
    </row>
    <row r="57" spans="1:10">
      <c r="A57" s="17"/>
      <c r="B57" s="14"/>
      <c r="C57" s="17"/>
      <c r="D57" s="17"/>
      <c r="E57" s="18"/>
      <c r="F57" s="17"/>
      <c r="G57" s="6"/>
      <c r="H57" s="17"/>
      <c r="I57" s="17"/>
      <c r="J57" s="17"/>
    </row>
    <row r="58" spans="1:10">
      <c r="A58" s="17"/>
      <c r="B58" s="14"/>
      <c r="C58" s="17"/>
      <c r="D58" s="17"/>
      <c r="E58" s="18"/>
      <c r="F58" s="17"/>
      <c r="G58" s="6"/>
      <c r="H58" s="17"/>
      <c r="I58" s="17"/>
      <c r="J58" s="17"/>
    </row>
    <row r="59" spans="1:10">
      <c r="A59" s="17"/>
      <c r="B59" s="14"/>
      <c r="C59" s="17"/>
      <c r="D59" s="17"/>
      <c r="E59" s="18"/>
      <c r="F59" s="17"/>
      <c r="G59" s="6"/>
      <c r="H59" s="17"/>
      <c r="I59" s="17"/>
      <c r="J59" s="17"/>
    </row>
    <row r="60" spans="1:10">
      <c r="A60" s="17"/>
      <c r="B60" s="14"/>
      <c r="C60" s="17"/>
      <c r="D60" s="17"/>
      <c r="E60" s="18"/>
      <c r="F60" s="17"/>
      <c r="G60" s="6"/>
      <c r="H60" s="17"/>
      <c r="I60" s="17"/>
      <c r="J60" s="17"/>
    </row>
    <row r="61" spans="1:10">
      <c r="A61" s="17"/>
      <c r="B61" s="14"/>
      <c r="C61" s="17"/>
      <c r="D61" s="17"/>
      <c r="E61" s="18"/>
      <c r="F61" s="17"/>
      <c r="G61" s="6"/>
      <c r="H61" s="17"/>
      <c r="I61" s="17"/>
      <c r="J61" s="17"/>
    </row>
    <row r="62" spans="1:10">
      <c r="A62" s="17"/>
      <c r="B62" s="14"/>
      <c r="C62" s="17"/>
      <c r="D62" s="17"/>
      <c r="E62" s="18"/>
      <c r="F62" s="17"/>
      <c r="G62" s="6"/>
      <c r="H62" s="17"/>
      <c r="I62" s="17"/>
      <c r="J62" s="17"/>
    </row>
    <row r="63" spans="1:10">
      <c r="A63" s="17"/>
      <c r="B63" s="14"/>
      <c r="C63" s="17"/>
      <c r="D63" s="17"/>
      <c r="E63" s="18"/>
      <c r="F63" s="17"/>
      <c r="G63" s="6"/>
      <c r="H63" s="17"/>
      <c r="I63" s="17"/>
      <c r="J63" s="17"/>
    </row>
    <row r="64" spans="1:10">
      <c r="A64" s="17"/>
      <c r="B64" s="14"/>
      <c r="C64" s="17"/>
      <c r="D64" s="17"/>
      <c r="E64" s="18"/>
      <c r="F64" s="17"/>
      <c r="G64" s="6"/>
      <c r="H64" s="17"/>
      <c r="I64" s="17"/>
      <c r="J64" s="17"/>
    </row>
    <row r="65" spans="1:10">
      <c r="A65" s="17"/>
      <c r="B65" s="14"/>
      <c r="C65" s="17"/>
      <c r="D65" s="17"/>
      <c r="E65" s="18"/>
      <c r="F65" s="17"/>
      <c r="G65" s="6"/>
      <c r="H65" s="17"/>
      <c r="I65" s="17"/>
      <c r="J65" s="17"/>
    </row>
    <row r="66" spans="1:10">
      <c r="A66" s="17"/>
      <c r="B66" s="14"/>
      <c r="C66" s="17"/>
      <c r="D66" s="17"/>
      <c r="E66" s="18"/>
      <c r="F66" s="17"/>
      <c r="G66" s="6"/>
      <c r="H66" s="17"/>
      <c r="I66" s="17"/>
      <c r="J66" s="17"/>
    </row>
    <row r="67" spans="1:10">
      <c r="A67" s="17"/>
      <c r="B67" s="14"/>
      <c r="C67" s="17"/>
      <c r="D67" s="17"/>
      <c r="E67" s="18"/>
      <c r="F67" s="17"/>
      <c r="G67" s="6"/>
      <c r="H67" s="17"/>
      <c r="I67" s="17"/>
      <c r="J67" s="17"/>
    </row>
    <row r="68" spans="1:10">
      <c r="A68" s="17"/>
      <c r="B68" s="14"/>
      <c r="C68" s="17"/>
      <c r="D68" s="17"/>
      <c r="E68" s="18"/>
      <c r="F68" s="17"/>
      <c r="G68" s="6"/>
      <c r="H68" s="17"/>
      <c r="I68" s="17"/>
      <c r="J68" s="17"/>
    </row>
    <row r="69" spans="1:10">
      <c r="A69" s="17"/>
      <c r="B69" s="14"/>
      <c r="C69" s="17"/>
      <c r="D69" s="17"/>
      <c r="E69" s="18"/>
      <c r="F69" s="17"/>
      <c r="G69" s="6"/>
      <c r="H69" s="17"/>
      <c r="I69" s="17"/>
      <c r="J69" s="17"/>
    </row>
    <row r="70" spans="1:10">
      <c r="A70" s="17"/>
      <c r="B70" s="14"/>
      <c r="C70" s="17"/>
      <c r="D70" s="17"/>
      <c r="E70" s="18"/>
      <c r="F70" s="17"/>
      <c r="G70" s="6"/>
      <c r="H70" s="17"/>
      <c r="I70" s="17"/>
      <c r="J70" s="17"/>
    </row>
    <row r="71" spans="1:10">
      <c r="A71" s="17"/>
      <c r="B71" s="14"/>
      <c r="C71" s="17"/>
      <c r="D71" s="17"/>
      <c r="E71" s="18"/>
      <c r="F71" s="17"/>
      <c r="G71" s="6"/>
      <c r="H71" s="17"/>
      <c r="I71" s="17"/>
      <c r="J71" s="17"/>
    </row>
    <row r="72" spans="1:10">
      <c r="A72" s="17"/>
      <c r="B72" s="14"/>
      <c r="C72" s="17"/>
      <c r="D72" s="17"/>
      <c r="E72" s="18"/>
      <c r="F72" s="17"/>
      <c r="G72" s="6"/>
      <c r="H72" s="17"/>
      <c r="I72" s="17"/>
      <c r="J72" s="17"/>
    </row>
    <row r="73" spans="1:10">
      <c r="A73" s="17"/>
      <c r="B73" s="14"/>
      <c r="C73" s="17"/>
      <c r="D73" s="17"/>
      <c r="E73" s="18"/>
      <c r="F73" s="17"/>
      <c r="G73" s="6"/>
      <c r="H73" s="17"/>
      <c r="I73" s="17"/>
      <c r="J73" s="17"/>
    </row>
    <row r="74" spans="1:10">
      <c r="A74" s="17"/>
      <c r="B74" s="14"/>
      <c r="C74" s="17"/>
      <c r="D74" s="17"/>
      <c r="E74" s="18"/>
      <c r="F74" s="17"/>
      <c r="G74" s="6"/>
      <c r="H74" s="17"/>
      <c r="I74" s="17"/>
      <c r="J74" s="17"/>
    </row>
    <row r="75" spans="1:10">
      <c r="A75" s="17"/>
      <c r="B75" s="14"/>
      <c r="C75" s="17"/>
      <c r="D75" s="17"/>
      <c r="E75" s="18"/>
      <c r="F75" s="17"/>
      <c r="G75" s="6"/>
      <c r="H75" s="17"/>
      <c r="I75" s="17"/>
      <c r="J75" s="17"/>
    </row>
    <row r="76" spans="1:10">
      <c r="A76" s="17"/>
      <c r="B76" s="14"/>
      <c r="C76" s="17"/>
      <c r="D76" s="17"/>
      <c r="E76" s="18"/>
      <c r="F76" s="17"/>
      <c r="G76" s="6"/>
      <c r="H76" s="17"/>
      <c r="I76" s="17"/>
      <c r="J76" s="17"/>
    </row>
    <row r="77" spans="1:10">
      <c r="A77" s="17"/>
      <c r="B77" s="14"/>
      <c r="C77" s="17"/>
      <c r="D77" s="17"/>
      <c r="E77" s="18"/>
      <c r="F77" s="17"/>
      <c r="G77" s="6"/>
      <c r="H77" s="17"/>
      <c r="I77" s="17"/>
      <c r="J77" s="17"/>
    </row>
    <row r="78" spans="1:10">
      <c r="A78" s="17"/>
      <c r="B78" s="14"/>
      <c r="C78" s="17"/>
      <c r="D78" s="17"/>
      <c r="E78" s="18"/>
      <c r="F78" s="17"/>
      <c r="G78" s="6"/>
      <c r="H78" s="17"/>
      <c r="I78" s="17"/>
      <c r="J78" s="17"/>
    </row>
    <row r="79" spans="1:10">
      <c r="A79" s="17"/>
      <c r="B79" s="14"/>
      <c r="C79" s="17"/>
      <c r="D79" s="17"/>
      <c r="E79" s="18"/>
      <c r="F79" s="17"/>
      <c r="G79" s="6"/>
      <c r="H79" s="17"/>
      <c r="I79" s="17"/>
      <c r="J79" s="17"/>
    </row>
    <row r="80" spans="1:10">
      <c r="A80" s="17"/>
      <c r="B80" s="14"/>
      <c r="C80" s="17"/>
      <c r="D80" s="17"/>
      <c r="E80" s="18"/>
      <c r="F80" s="17"/>
      <c r="G80" s="6"/>
      <c r="H80" s="17"/>
      <c r="I80" s="17"/>
      <c r="J80" s="17"/>
    </row>
    <row r="81" spans="1:10">
      <c r="A81" s="17"/>
      <c r="B81" s="14"/>
      <c r="C81" s="17"/>
      <c r="D81" s="17"/>
      <c r="E81" s="18"/>
      <c r="F81" s="17"/>
      <c r="G81" s="6"/>
      <c r="H81" s="17"/>
      <c r="I81" s="17"/>
      <c r="J81" s="17"/>
    </row>
    <row r="82" spans="1:10">
      <c r="A82" s="17"/>
      <c r="B82" s="14"/>
      <c r="C82" s="17"/>
      <c r="D82" s="17"/>
      <c r="E82" s="18"/>
      <c r="F82" s="17"/>
      <c r="G82" s="6"/>
      <c r="H82" s="17"/>
      <c r="I82" s="17"/>
      <c r="J82" s="17"/>
    </row>
    <row r="83" spans="1:10">
      <c r="A83" s="17"/>
      <c r="B83" s="14"/>
      <c r="C83" s="17"/>
      <c r="D83" s="17"/>
      <c r="E83" s="18"/>
      <c r="F83" s="17"/>
      <c r="G83" s="6"/>
      <c r="H83" s="17"/>
      <c r="I83" s="17"/>
      <c r="J83" s="17"/>
    </row>
    <row r="84" spans="1:10">
      <c r="A84" s="17"/>
      <c r="B84" s="14"/>
      <c r="C84" s="17"/>
      <c r="D84" s="17"/>
      <c r="E84" s="18"/>
      <c r="F84" s="17"/>
      <c r="G84" s="6"/>
      <c r="H84" s="17"/>
      <c r="I84" s="17"/>
      <c r="J84" s="17"/>
    </row>
    <row r="85" spans="1:10">
      <c r="A85" s="17"/>
      <c r="B85" s="14"/>
      <c r="C85" s="17"/>
      <c r="D85" s="17"/>
      <c r="E85" s="18"/>
      <c r="F85" s="17"/>
      <c r="G85" s="6"/>
      <c r="H85" s="17"/>
      <c r="I85" s="17"/>
      <c r="J85" s="17"/>
    </row>
    <row r="86" spans="1:10">
      <c r="A86" s="17"/>
      <c r="B86" s="14"/>
      <c r="C86" s="17"/>
      <c r="D86" s="17"/>
      <c r="E86" s="18"/>
      <c r="F86" s="17"/>
      <c r="G86" s="6"/>
      <c r="H86" s="17"/>
      <c r="I86" s="17"/>
      <c r="J86" s="17"/>
    </row>
    <row r="87" spans="1:10">
      <c r="B87" s="16"/>
      <c r="E87" s="10"/>
    </row>
    <row r="88" spans="1:10">
      <c r="E88" s="10"/>
    </row>
    <row r="89" spans="1:10">
      <c r="E89" s="10"/>
    </row>
    <row r="90" spans="1:10">
      <c r="E90" s="10"/>
    </row>
    <row r="91" spans="1:10">
      <c r="E91" s="10"/>
    </row>
    <row r="92" spans="1:10">
      <c r="E92" s="10"/>
    </row>
    <row r="93" spans="1:10">
      <c r="E93" s="10"/>
    </row>
    <row r="94" spans="1:10">
      <c r="E94" s="10"/>
    </row>
    <row r="95" spans="1:10">
      <c r="E95" s="10"/>
    </row>
    <row r="96" spans="1:10">
      <c r="E96" s="10"/>
    </row>
    <row r="97" spans="5:5">
      <c r="E97" s="10"/>
    </row>
    <row r="98" spans="5:5">
      <c r="E98" s="10"/>
    </row>
    <row r="99" spans="5:5">
      <c r="E99" s="10"/>
    </row>
    <row r="100" spans="5:5">
      <c r="E100" s="10"/>
    </row>
    <row r="101" spans="5:5">
      <c r="E101" s="10"/>
    </row>
    <row r="102" spans="5:5">
      <c r="E102" s="10"/>
    </row>
    <row r="103" spans="5:5">
      <c r="E103" s="10"/>
    </row>
    <row r="104" spans="5:5">
      <c r="E104" s="10"/>
    </row>
    <row r="105" spans="5:5">
      <c r="E105" s="10"/>
    </row>
    <row r="106" spans="5:5">
      <c r="E106" s="10"/>
    </row>
    <row r="107" spans="5:5">
      <c r="E107" s="10"/>
    </row>
    <row r="108" spans="5:5">
      <c r="E108" s="10"/>
    </row>
    <row r="109" spans="5:5">
      <c r="E109" s="10"/>
    </row>
    <row r="110" spans="5:5">
      <c r="E110" s="10"/>
    </row>
    <row r="111" spans="5:5">
      <c r="E111" s="10"/>
    </row>
    <row r="112" spans="5:5">
      <c r="E112" s="10"/>
    </row>
    <row r="113" spans="5:5">
      <c r="E113" s="10"/>
    </row>
    <row r="114" spans="5:5">
      <c r="E114" s="10"/>
    </row>
    <row r="115" spans="5:5">
      <c r="E115" s="10"/>
    </row>
    <row r="116" spans="5:5">
      <c r="E116" s="10"/>
    </row>
    <row r="117" spans="5:5">
      <c r="E117" s="10"/>
    </row>
    <row r="118" spans="5:5">
      <c r="E118" s="10"/>
    </row>
    <row r="119" spans="5:5">
      <c r="E119" s="10"/>
    </row>
    <row r="120" spans="5:5">
      <c r="E120" s="10"/>
    </row>
    <row r="121" spans="5:5">
      <c r="E121" s="10"/>
    </row>
    <row r="122" spans="5:5">
      <c r="E122" s="10"/>
    </row>
    <row r="123" spans="5:5">
      <c r="E123" s="10"/>
    </row>
    <row r="124" spans="5:5">
      <c r="E124" s="10"/>
    </row>
    <row r="125" spans="5:5">
      <c r="E125" s="10"/>
    </row>
    <row r="126" spans="5:5">
      <c r="E126" s="10"/>
    </row>
    <row r="127" spans="5:5">
      <c r="E127" s="10"/>
    </row>
    <row r="128" spans="5:5">
      <c r="E128" s="10"/>
    </row>
    <row r="129" spans="5:5">
      <c r="E129" s="10"/>
    </row>
    <row r="130" spans="5:5">
      <c r="E130" s="10"/>
    </row>
    <row r="131" spans="5:5">
      <c r="E131" s="10"/>
    </row>
    <row r="132" spans="5:5">
      <c r="E132" s="10"/>
    </row>
    <row r="133" spans="5:5">
      <c r="E133" s="10"/>
    </row>
    <row r="134" spans="5:5">
      <c r="E134" s="10"/>
    </row>
    <row r="135" spans="5:5">
      <c r="E135" s="10"/>
    </row>
    <row r="136" spans="5:5">
      <c r="E136" s="10"/>
    </row>
    <row r="137" spans="5:5">
      <c r="E137" s="10"/>
    </row>
    <row r="138" spans="5:5">
      <c r="E138" s="10"/>
    </row>
    <row r="139" spans="5:5">
      <c r="E139" s="10"/>
    </row>
    <row r="140" spans="5:5">
      <c r="E140" s="10"/>
    </row>
    <row r="141" spans="5:5">
      <c r="E141" s="10"/>
    </row>
    <row r="142" spans="5:5">
      <c r="E142" s="10"/>
    </row>
    <row r="143" spans="5:5">
      <c r="E143" s="10"/>
    </row>
    <row r="144" spans="5:5">
      <c r="E144" s="10"/>
    </row>
    <row r="145" spans="5:5">
      <c r="E145" s="10"/>
    </row>
    <row r="146" spans="5:5">
      <c r="E146" s="10"/>
    </row>
    <row r="147" spans="5:5">
      <c r="E147" s="10"/>
    </row>
    <row r="148" spans="5:5">
      <c r="E148" s="10"/>
    </row>
    <row r="149" spans="5:5">
      <c r="E149" s="10"/>
    </row>
    <row r="150" spans="5:5">
      <c r="E150" s="10"/>
    </row>
    <row r="151" spans="5:5">
      <c r="E151" s="10"/>
    </row>
    <row r="152" spans="5:5">
      <c r="E152" s="10"/>
    </row>
    <row r="153" spans="5:5">
      <c r="E153" s="10"/>
    </row>
    <row r="154" spans="5:5">
      <c r="E154" s="10"/>
    </row>
    <row r="155" spans="5:5">
      <c r="E155" s="10"/>
    </row>
    <row r="156" spans="5:5">
      <c r="E156" s="10"/>
    </row>
    <row r="157" spans="5:5">
      <c r="E157" s="10"/>
    </row>
    <row r="158" spans="5:5">
      <c r="E158" s="10"/>
    </row>
    <row r="159" spans="5:5">
      <c r="E159" s="10"/>
    </row>
    <row r="160" spans="5:5">
      <c r="E160" s="10"/>
    </row>
    <row r="161" spans="5:5">
      <c r="E161" s="10"/>
    </row>
    <row r="162" spans="5:5">
      <c r="E162" s="10"/>
    </row>
    <row r="163" spans="5:5">
      <c r="E163" s="10"/>
    </row>
    <row r="164" spans="5:5">
      <c r="E164" s="10"/>
    </row>
    <row r="165" spans="5:5">
      <c r="E165" s="10"/>
    </row>
    <row r="166" spans="5:5">
      <c r="E166" s="10"/>
    </row>
    <row r="167" spans="5:5">
      <c r="E167" s="10"/>
    </row>
    <row r="168" spans="5:5">
      <c r="E168" s="10"/>
    </row>
    <row r="169" spans="5:5">
      <c r="E169" s="10"/>
    </row>
    <row r="170" spans="5:5">
      <c r="E170" s="10"/>
    </row>
    <row r="171" spans="5:5">
      <c r="E171" s="10"/>
    </row>
    <row r="172" spans="5:5">
      <c r="E172" s="10"/>
    </row>
    <row r="173" spans="5:5">
      <c r="E173" s="10"/>
    </row>
    <row r="174" spans="5:5">
      <c r="E174" s="10"/>
    </row>
    <row r="175" spans="5:5">
      <c r="E175" s="10"/>
    </row>
    <row r="176" spans="5:5">
      <c r="E176" s="10"/>
    </row>
    <row r="177" spans="5:5">
      <c r="E177" s="10"/>
    </row>
    <row r="178" spans="5:5">
      <c r="E178" s="10"/>
    </row>
    <row r="179" spans="5:5">
      <c r="E179" s="10"/>
    </row>
    <row r="180" spans="5:5">
      <c r="E180" s="10"/>
    </row>
  </sheetData>
  <mergeCells count="12">
    <mergeCell ref="A1:A3"/>
    <mergeCell ref="C1:C3"/>
    <mergeCell ref="E1:F1"/>
    <mergeCell ref="E2:F2"/>
    <mergeCell ref="G1:H1"/>
    <mergeCell ref="G2:H2"/>
    <mergeCell ref="B1:B3"/>
    <mergeCell ref="Q1:Q3"/>
    <mergeCell ref="I1:J1"/>
    <mergeCell ref="I2:J2"/>
    <mergeCell ref="D1:D3"/>
    <mergeCell ref="K1:L2"/>
  </mergeCells>
  <pageMargins left="0.31496062992125984" right="0.1968503937007874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</vt:lpstr>
      <vt:lpstr>Расчёт!Область_печати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ЦТАО</dc:creator>
  <cp:lastModifiedBy>УИИ Бухгалтерия</cp:lastModifiedBy>
  <cp:lastPrinted>2025-03-12T01:34:22Z</cp:lastPrinted>
  <dcterms:created xsi:type="dcterms:W3CDTF">2015-08-07T02:42:16Z</dcterms:created>
  <dcterms:modified xsi:type="dcterms:W3CDTF">2026-07-21T11:05:16Z</dcterms:modified>
</cp:coreProperties>
</file>