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БМТиВС\ЗАКУПКИ\2026\Диз топливо\"/>
    </mc:Choice>
  </mc:AlternateContent>
  <xr:revisionPtr revIDLastSave="0" documentId="13_ncr:1_{2768CC57-F50F-48DB-A4FA-F2EB6119BF6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Обоснование НМЦ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" i="1" l="1"/>
  <c r="I8" i="1" s="1"/>
  <c r="J8" i="1" s="1"/>
</calcChain>
</file>

<file path=xl/sharedStrings.xml><?xml version="1.0" encoding="utf-8"?>
<sst xmlns="http://schemas.openxmlformats.org/spreadsheetml/2006/main" count="21" uniqueCount="21">
  <si>
    <t>на поставку горюче-смазочных материалов</t>
  </si>
  <si>
    <t>№</t>
  </si>
  <si>
    <t>Наименование предмета контракта</t>
  </si>
  <si>
    <t>Единица измерения</t>
  </si>
  <si>
    <t xml:space="preserve">Количество </t>
  </si>
  <si>
    <t>Источники информации о ценах, используемых в расчёте НМЦК (руб./ед.изм.)</t>
  </si>
  <si>
    <t xml:space="preserve">Расчет в соответствии с приказом Федеральной антимонопольной службы от 22.11.2024 г. №894/24 </t>
  </si>
  <si>
    <t xml:space="preserve">Расчет НМЦК* </t>
  </si>
  <si>
    <t>Коэффициент стоимости отвлечения денежных средств **</t>
  </si>
  <si>
    <t>Индекс 
инфляции на основе ИПЦ в базовом варианте
(Iинфл)***</t>
  </si>
  <si>
    <t>цена по позиции (рублей) расчитанная с Кодс (п. 7 приказа)</t>
  </si>
  <si>
    <t>Цена за единицу продукции (ЦЕП), с округлением до сотых долей после запятой</t>
  </si>
  <si>
    <t>НМЦК  (руб.)</t>
  </si>
  <si>
    <t>литр</t>
  </si>
  <si>
    <t xml:space="preserve">Топливо дизельное </t>
  </si>
  <si>
    <t>ИТОГО:</t>
  </si>
  <si>
    <t xml:space="preserve">*Определение НМЦК произведено Заказчиком в соответствии с  приказом ФАС России от 22.11.2024 N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моторного,включая автомобильный и авиационный бензин"
". </t>
  </si>
  <si>
    <t>** Пунктом 7 Приказа ФАС России установлено:
Дополнительно с учетом условий поставки Товара, в том числе сроков и объемов поставки, наличия авансирования, порядка расчетов за поставленный Товар, могут применяться коэффициенты стоимости отвлечения денежных средств при предоставлении отсрочки платежа в размере текущей ставки рефинансирования Банка России и коэффициент перехода на сезонный вид продукции, рассчитанный на основании статистических данных аналогичного периода поставки предыдущего года:
Кодс = (Кцб/100)/12*N + 1
Где Кодс – коэффициент отвлечения денежных средств
Кцб –ключевая ставка на момент расчета, %
N - количеством месяцев поставки или количество месяцев исполнения контракта Кодс = (17/100)/12*3 + 1=1,04</t>
  </si>
  <si>
    <t>Цена с сайта-https://rosstat.gov.ru/storage/mediabank/119_05-08-2026.html</t>
  </si>
  <si>
    <t>Обоснование начальной (максимальной) цены контракта</t>
  </si>
  <si>
    <t>***В соответствии с пунктом 10 Приказа ФАС России в случае определения цены на период поставки товара более одного календарного месяца к расчету НМЦК применяется индекс потребительских цен, установленный в базовом варианте Прогноза социально-экономического развития Российской Федерации на 2026 год и плановый период 2027 и 2028 годов, размещенного на официальном сайте Минэкономразвития России: https://economy.gov.ru/material/directions/makroec/prognozy_socialno_ekonomicheskogo_razvitiya/.
Iинфл = ((ИПЦ-100)/100)/12*N+1
где:
Iинфл - индекс инфляции, рассчитанный пропорционально количеству месяцев поставки товара;
ИПЦ - индекс потребительских цен, установленный в % к декабрю предыдущего года;
N – количество месяцев поставки товара.
Iинфл = ((104-100)/100)/12 x 3 + 1 = 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</si>
</sst>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8"/>
      <color theme="3"/>
      <name val="Arial"/>
      <family val="2"/>
      <charset val="204"/>
      <scheme val="major"/>
    </font>
    <font>
      <b/>
      <sz val="15"/>
      <color theme="3"/>
      <name val="Arial"/>
      <family val="2"/>
      <charset val="204"/>
      <scheme val="minor"/>
    </font>
    <font>
      <b/>
      <sz val="13"/>
      <color theme="3"/>
      <name val="Arial"/>
      <family val="2"/>
      <charset val="204"/>
      <scheme val="minor"/>
    </font>
    <font>
      <b/>
      <sz val="11"/>
      <color theme="3"/>
      <name val="Arial"/>
      <family val="2"/>
      <charset val="204"/>
      <scheme val="minor"/>
    </font>
    <font>
      <sz val="11"/>
      <color rgb="FF006100"/>
      <name val="Arial"/>
      <family val="2"/>
      <charset val="204"/>
      <scheme val="minor"/>
    </font>
    <font>
      <sz val="11"/>
      <color rgb="FF9C0006"/>
      <name val="Arial"/>
      <family val="2"/>
      <charset val="204"/>
      <scheme val="minor"/>
    </font>
    <font>
      <sz val="11"/>
      <color rgb="FF9C6500"/>
      <name val="Arial"/>
      <family val="2"/>
      <charset val="204"/>
      <scheme val="minor"/>
    </font>
    <font>
      <sz val="11"/>
      <color rgb="FF3F3F76"/>
      <name val="Arial"/>
      <family val="2"/>
      <charset val="204"/>
      <scheme val="minor"/>
    </font>
    <font>
      <b/>
      <sz val="11"/>
      <color rgb="FF3F3F3F"/>
      <name val="Arial"/>
      <family val="2"/>
      <charset val="204"/>
      <scheme val="minor"/>
    </font>
    <font>
      <b/>
      <sz val="11"/>
      <color rgb="FFFA7D00"/>
      <name val="Arial"/>
      <family val="2"/>
      <charset val="204"/>
      <scheme val="minor"/>
    </font>
    <font>
      <sz val="11"/>
      <color rgb="FFFA7D00"/>
      <name val="Arial"/>
      <family val="2"/>
      <charset val="204"/>
      <scheme val="minor"/>
    </font>
    <font>
      <b/>
      <sz val="11"/>
      <color theme="0"/>
      <name val="Arial"/>
      <family val="2"/>
      <charset val="204"/>
      <scheme val="minor"/>
    </font>
    <font>
      <sz val="11"/>
      <color rgb="FFFF0000"/>
      <name val="Arial"/>
      <family val="2"/>
      <charset val="204"/>
      <scheme val="minor"/>
    </font>
    <font>
      <i/>
      <sz val="11"/>
      <color rgb="FF7F7F7F"/>
      <name val="Arial"/>
      <family val="2"/>
      <charset val="204"/>
      <scheme val="minor"/>
    </font>
    <font>
      <b/>
      <sz val="11"/>
      <color theme="1"/>
      <name val="Arial"/>
      <family val="2"/>
      <charset val="204"/>
      <scheme val="minor"/>
    </font>
    <font>
      <sz val="11"/>
      <color theme="0"/>
      <name val="Arial"/>
      <family val="2"/>
      <charset val="204"/>
      <scheme val="minor"/>
    </font>
    <font>
      <sz val="11"/>
      <color theme="1"/>
      <name val="Arial"/>
      <family val="1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  <xf numFmtId="0" fontId="14" fillId="0" borderId="0" xfId="0" applyFont="1"/>
    <xf numFmtId="0" fontId="0" fillId="0" borderId="0" xfId="0"/>
    <xf numFmtId="0" fontId="0" fillId="0" borderId="0" xfId="0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zoomScaleNormal="100" workbookViewId="0">
      <selection activeCell="A14" sqref="A14:K14"/>
    </sheetView>
  </sheetViews>
  <sheetFormatPr defaultColWidth="8.625" defaultRowHeight="14.25" x14ac:dyDescent="0.2"/>
  <cols>
    <col min="1" max="1" width="6.875" customWidth="1"/>
    <col min="2" max="2" width="31" customWidth="1"/>
    <col min="3" max="4" width="16.25" customWidth="1"/>
    <col min="5" max="5" width="16.75" customWidth="1"/>
    <col min="6" max="7" width="19.875" customWidth="1"/>
    <col min="8" max="8" width="18.625" customWidth="1"/>
    <col min="9" max="9" width="18.75" customWidth="1"/>
    <col min="10" max="10" width="16" customWidth="1"/>
    <col min="11" max="11" width="14.75" customWidth="1"/>
    <col min="12" max="12" width="1.375" customWidth="1"/>
    <col min="13" max="13" width="18.875" customWidth="1"/>
    <col min="14" max="1025" width="9.125" customWidth="1"/>
  </cols>
  <sheetData>
    <row r="1" spans="1:12" ht="23.25" customHeight="1" x14ac:dyDescent="0.2">
      <c r="B1" s="2"/>
    </row>
    <row r="2" spans="1:12" ht="23.25" customHeight="1" x14ac:dyDescent="0.2">
      <c r="A2" s="3" t="s">
        <v>19</v>
      </c>
      <c r="B2" s="4"/>
      <c r="C2" s="4"/>
      <c r="D2" s="4"/>
      <c r="E2" s="4"/>
      <c r="F2" s="4"/>
      <c r="G2" s="4"/>
      <c r="H2" s="4"/>
      <c r="I2" s="4"/>
      <c r="J2" s="4"/>
    </row>
    <row r="3" spans="1:12" ht="15.75" customHeight="1" x14ac:dyDescent="0.2">
      <c r="A3" s="3" t="s">
        <v>0</v>
      </c>
      <c r="B3" s="4"/>
      <c r="C3" s="4"/>
      <c r="D3" s="4"/>
      <c r="E3" s="4"/>
      <c r="F3" s="4"/>
      <c r="G3" s="4"/>
      <c r="H3" s="4"/>
      <c r="I3" s="4"/>
      <c r="J3" s="4"/>
    </row>
    <row r="5" spans="1:12" ht="39" customHeight="1" x14ac:dyDescent="0.2">
      <c r="A5" s="4" t="s">
        <v>1</v>
      </c>
      <c r="B5" s="4" t="s">
        <v>2</v>
      </c>
      <c r="C5" s="4" t="s">
        <v>3</v>
      </c>
      <c r="D5" s="4" t="s">
        <v>4</v>
      </c>
      <c r="E5" t="s">
        <v>5</v>
      </c>
      <c r="F5" s="4" t="s">
        <v>6</v>
      </c>
      <c r="G5" s="4"/>
      <c r="H5" s="4"/>
      <c r="I5" s="4"/>
      <c r="J5" t="s">
        <v>7</v>
      </c>
    </row>
    <row r="6" spans="1:12" ht="87" customHeight="1" x14ac:dyDescent="0.2">
      <c r="A6" s="4"/>
      <c r="B6" s="4"/>
      <c r="C6" s="4"/>
      <c r="D6" s="4"/>
      <c r="E6" t="s">
        <v>18</v>
      </c>
      <c r="F6" t="s">
        <v>8</v>
      </c>
      <c r="G6" t="s">
        <v>9</v>
      </c>
      <c r="H6" t="s">
        <v>10</v>
      </c>
      <c r="I6" t="s">
        <v>11</v>
      </c>
      <c r="J6" t="s">
        <v>12</v>
      </c>
    </row>
    <row r="8" spans="1:12" ht="27.75" customHeight="1" x14ac:dyDescent="0.2">
      <c r="A8">
        <v>1</v>
      </c>
      <c r="B8" t="s">
        <v>14</v>
      </c>
      <c r="C8" t="s">
        <v>13</v>
      </c>
      <c r="D8">
        <v>1</v>
      </c>
      <c r="E8">
        <v>79.680000000000007</v>
      </c>
      <c r="F8">
        <v>1.04</v>
      </c>
      <c r="G8">
        <v>1.01</v>
      </c>
      <c r="H8">
        <f>E8*F8*G8</f>
        <v>83.695872000000008</v>
      </c>
      <c r="I8">
        <f>ROUND(H8,2)</f>
        <v>83.7</v>
      </c>
      <c r="J8">
        <f>I8*D8</f>
        <v>83.7</v>
      </c>
    </row>
    <row r="9" spans="1:12" x14ac:dyDescent="0.2">
      <c r="B9" t="s">
        <v>15</v>
      </c>
    </row>
    <row r="10" spans="1:12" ht="1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2" ht="29.25" customHeight="1" x14ac:dyDescent="0.2">
      <c r="A11" s="5" t="s">
        <v>16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2" ht="6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2" ht="129" customHeight="1" x14ac:dyDescent="0.2">
      <c r="A13" s="5" t="s">
        <v>17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1"/>
    </row>
    <row r="14" spans="1:12" ht="185.25" customHeight="1" x14ac:dyDescent="0.2">
      <c r="A14" s="5" t="s">
        <v>20</v>
      </c>
      <c r="B14" s="4"/>
      <c r="C14" s="4"/>
      <c r="D14" s="4"/>
      <c r="E14" s="4"/>
      <c r="F14" s="4"/>
      <c r="G14" s="4"/>
      <c r="H14" s="4"/>
      <c r="I14" s="4"/>
      <c r="J14" s="4"/>
      <c r="K14" s="4"/>
    </row>
  </sheetData>
  <mergeCells count="12">
    <mergeCell ref="A10:J10"/>
    <mergeCell ref="A11:K11"/>
    <mergeCell ref="A12:K12"/>
    <mergeCell ref="A14:K14"/>
    <mergeCell ref="A13:K13"/>
    <mergeCell ref="A2:J2"/>
    <mergeCell ref="A3:J3"/>
    <mergeCell ref="A5:A6"/>
    <mergeCell ref="B5:B6"/>
    <mergeCell ref="C5:C6"/>
    <mergeCell ref="D5:D6"/>
    <mergeCell ref="F5:I5"/>
  </mergeCells>
  <pageMargins left="0.59027777777777801" right="0.39374999999999999" top="0.74791666666666701" bottom="0.74791666666666701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БМТиВС</cp:lastModifiedBy>
  <cp:revision>17</cp:revision>
  <cp:lastPrinted>2020-02-25T03:04:39Z</cp:lastPrinted>
  <dcterms:created xsi:type="dcterms:W3CDTF">2014-01-15T18:15:09Z</dcterms:created>
  <dcterms:modified xsi:type="dcterms:W3CDTF">2026-08-12T04:52:13Z</dcterms:modified>
  <dc:language>ru-RU</dc:language>
</cp:coreProperties>
</file>