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240" windowHeight="1243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Лист1!$E$36</definedName>
    <definedName name="_xlnm.Print_Area" localSheetId="0">Лист1!$A$1:$X$60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7" i="1" l="1"/>
</calcChain>
</file>

<file path=xl/sharedStrings.xml><?xml version="1.0" encoding="utf-8"?>
<sst xmlns="http://schemas.openxmlformats.org/spreadsheetml/2006/main" count="153" uniqueCount="90">
  <si>
    <t>(указывается предмет контракта)</t>
  </si>
  <si>
    <t>Основные характеристики объекта закупки</t>
  </si>
  <si>
    <t>Обоснование начальной (максимальной) цены контракта</t>
  </si>
  <si>
    <t>Используемый метод определения начальной (максимальной) цены контракта, с обоснованием</t>
  </si>
  <si>
    <r>
      <t xml:space="preserve">                           
где:
НМЦК</t>
    </r>
    <r>
      <rPr>
        <vertAlign val="superscript"/>
        <sz val="12"/>
        <color theme="1"/>
        <rFont val="Times New Roman"/>
        <family val="1"/>
        <charset val="204"/>
      </rPr>
      <t>рын</t>
    </r>
    <r>
      <rPr>
        <sz val="12"/>
        <color theme="1"/>
        <rFont val="Times New Roman"/>
        <family val="1"/>
        <charset val="204"/>
      </rPr>
      <t xml:space="preserve">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2"/>
        <color theme="1"/>
        <rFont val="Times New Roman"/>
        <family val="1"/>
        <charset val="204"/>
      </rPr>
      <t>i</t>
    </r>
    <r>
      <rPr>
        <sz val="12"/>
        <color theme="1"/>
        <rFont val="Times New Roman"/>
        <family val="1"/>
        <charset val="204"/>
      </rPr>
      <t xml:space="preserve"> - цена единицы товара, работы, услуги, представленная в источнике с номером i.</t>
    </r>
  </si>
  <si>
    <t>Расчет НМЦК</t>
  </si>
  <si>
    <t>Расчет средней цены единицы товара, среднего квадратичного отклонения, коэффициента вариации произведен с помощью функций табличного редактора Microsoft Excel.</t>
  </si>
  <si>
    <t>№ п/п</t>
  </si>
  <si>
    <r>
      <t xml:space="preserve">                           
где:
НМЦК</t>
    </r>
    <r>
      <rPr>
        <vertAlign val="superscript"/>
        <sz val="12"/>
        <color theme="1"/>
        <rFont val="Times New Roman"/>
        <family val="1"/>
        <charset val="204"/>
      </rPr>
      <t>норм</t>
    </r>
    <r>
      <rPr>
        <sz val="12"/>
        <color theme="1"/>
        <rFont val="Times New Roman"/>
        <family val="1"/>
        <charset val="204"/>
      </rPr>
      <t xml:space="preserve"> - НМЦК, определяемая нормативным методом;
v - количество (объем) закупаемого товара (работы, услуги);
ц</t>
    </r>
    <r>
      <rPr>
        <vertAlign val="subscript"/>
        <sz val="12"/>
        <color theme="1"/>
        <rFont val="Times New Roman"/>
        <family val="1"/>
        <charset val="204"/>
      </rPr>
      <t>пред</t>
    </r>
    <r>
      <rPr>
        <sz val="12"/>
        <color theme="1"/>
        <rFont val="Times New Roman"/>
        <family val="1"/>
        <charset val="204"/>
      </rPr>
      <t xml:space="preserve"> - предельная цена единицы товара, работы, услуги, установленная в рамках нормирования в сфере закупок.</t>
    </r>
  </si>
  <si>
    <t>Метод сопоставимых рыночных цен (анализа рынка) как приоритетный совместно с нормативным методом в соответствии с положениями статьи 22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и Правилами определения нормативных затрат на обеспечение функций ФТС России, таможенных органов Российской Федерации, представительств (представителей) таможенной службы Российской Федерации в иностранных государствах и учреждений, находящихся в ведении ФТС России, утвержденных приказом ФТС России от 31.05.2022 № 421 (далее - Правила определения нормативных затрат, утвержденные приказом ФТС России от 31.05.2022 № 421).</t>
  </si>
  <si>
    <t>Дата подготовки обоснования НМЦК</t>
  </si>
  <si>
    <t xml:space="preserve">Источник финансирования:  </t>
  </si>
  <si>
    <t>Федеральный бюджет</t>
  </si>
  <si>
    <t xml:space="preserve">КБК </t>
  </si>
  <si>
    <t>НМЦК</t>
  </si>
  <si>
    <t xml:space="preserve">153 0106 39 4 15 90049 244 </t>
  </si>
  <si>
    <t>Наименование средств измерений</t>
  </si>
  <si>
    <t>Место проведения ТО</t>
  </si>
  <si>
    <t>Вид тех. обслуживания</t>
  </si>
  <si>
    <t>Цена за обслуживание за ед. (с учетом НДС), руб.</t>
  </si>
  <si>
    <t>Исполнитель № 1</t>
  </si>
  <si>
    <t>Исполнитель № 2</t>
  </si>
  <si>
    <t>Исполнитель № 3</t>
  </si>
  <si>
    <t>ЖДПП Пограничный</t>
  </si>
  <si>
    <t>«Техническое обслуживание весового оборудования Уссурийской таможни»</t>
  </si>
  <si>
    <t>ДАПП Турий Рог</t>
  </si>
  <si>
    <t>МАПП Краскино</t>
  </si>
  <si>
    <t>МАПП Пограничный</t>
  </si>
  <si>
    <t>ДАПП Полтавка</t>
  </si>
  <si>
    <t>Весы электронные МК-15.2-А11</t>
  </si>
  <si>
    <t xml:space="preserve"> Начальник ОАиОФИТ полковник таможенной службы                               ______________________________                    А.А. Логинов</t>
  </si>
  <si>
    <t>Кол-во обслуживаний, шт</t>
  </si>
  <si>
    <t xml:space="preserve">Техническое обслуживание весового оборудования </t>
  </si>
  <si>
    <t>Весы электронные ТВ-М-150.2-Т3</t>
  </si>
  <si>
    <t>Весы электронные ТВМ-150</t>
  </si>
  <si>
    <t>Весы крановые «Фламинго»</t>
  </si>
  <si>
    <t>Весы платформенные ВСП4-150.2 А9</t>
  </si>
  <si>
    <t>Весы электронные ТВ-S-200.2-А3</t>
  </si>
  <si>
    <t>Весы крановые ВЭК/5-10000</t>
  </si>
  <si>
    <t>Лесозаводский</t>
  </si>
  <si>
    <t>Весы электронные ТВ-М-600.2-А1</t>
  </si>
  <si>
    <t>Весы лабораторные ВК-3000</t>
  </si>
  <si>
    <t>Весы электронные МК-15-2-А11</t>
  </si>
  <si>
    <t>Весы платформенные ВПВ-101</t>
  </si>
  <si>
    <t>Весы электронные, крановые</t>
  </si>
  <si>
    <t>Арсеньевский</t>
  </si>
  <si>
    <t>Весы электронные ТВ-М-600.2А1</t>
  </si>
  <si>
    <t>Весов лабораторных ВК-3000, зав. № 013508, инв. № 1013400938</t>
  </si>
  <si>
    <t xml:space="preserve">Весов электронных ТВ-М-600.2-А1, зав. № 02696, инв. № 1040000081 </t>
  </si>
  <si>
    <t>Весов платформенных ТВ-М-150.2-Т-3, зав. № С 00058, инв. № 1013400159</t>
  </si>
  <si>
    <t>Весов платформенных ВСП4-600.2 А9, зав. № 21817, инв. № 1013400942</t>
  </si>
  <si>
    <t xml:space="preserve"> Крановых весов ВЭК/5-5000, зав. № 41477, инв. № 1013402957</t>
  </si>
  <si>
    <t>МК-15.2-А11, зав. № 107940, инв. № 1040000077</t>
  </si>
  <si>
    <t>Весов электронных ТВ-М-150.2-Т-3, зав. № С 00060, инв. № 1013400157</t>
  </si>
  <si>
    <t xml:space="preserve"> Весов платформенных ВСП4-150.2 А9, зав. № 22085, инв. № 1013400950</t>
  </si>
  <si>
    <t xml:space="preserve"> Весов крановых ВК-2Д-2 Фламинго, зав. № 11-30069, инв. № 1013400941</t>
  </si>
  <si>
    <t>Весов электронных ТВ-S-200.2-А3, зав. № 73231, инв. № 1040000087</t>
  </si>
  <si>
    <t xml:space="preserve"> Весов электронных МК-15.2-А11, зав. № 107942, инв. № 1040000079</t>
  </si>
  <si>
    <t xml:space="preserve"> Весов электронных ТВ-М-600.2-А1, зав. № 02695, инв. № 1040000080</t>
  </si>
  <si>
    <t xml:space="preserve">Весов крановых ВК-2Д-2 "Фламинго", зав. № 11-29658, инв. № 1013400940, </t>
  </si>
  <si>
    <t>Весов лабораторных ВК-3000, зав. № 013439, инв. № 1013400939</t>
  </si>
  <si>
    <t xml:space="preserve">Весов крановых ВЭК-Д-10000, зав. № 22678, инв. №1013402015 </t>
  </si>
  <si>
    <t>Турий Рог</t>
  </si>
  <si>
    <t xml:space="preserve">Арсеньевский </t>
  </si>
  <si>
    <t xml:space="preserve">ДАПП Полтавка </t>
  </si>
  <si>
    <t>пост МАПП Пограничный</t>
  </si>
  <si>
    <t>Матвеевский таможенный пост</t>
  </si>
  <si>
    <t>Крановых весов ВЭК/5-5000, зав. № 41477, инв. № 1013402957</t>
  </si>
  <si>
    <t xml:space="preserve">Весов платформенных ВСП4-600.2 А9, </t>
  </si>
  <si>
    <t>Весов крановых ВК-2Д-2 "Фламинго"</t>
  </si>
  <si>
    <t>Весы платформенные</t>
  </si>
  <si>
    <t>Весы электронные</t>
  </si>
  <si>
    <t>WLC 60/C2/K</t>
  </si>
  <si>
    <t>ВПВ-101</t>
  </si>
  <si>
    <t xml:space="preserve">Крановые весы </t>
  </si>
  <si>
    <t>СмартВес ВЭК/5-5000</t>
  </si>
  <si>
    <t>Весы электронные лабораторные</t>
  </si>
  <si>
    <t>ВСП4-150</t>
  </si>
  <si>
    <t>Тип</t>
  </si>
  <si>
    <t>Средняя стоимость, руб</t>
  </si>
  <si>
    <t>ГО</t>
  </si>
  <si>
    <t>ВСП4-150.2 А9</t>
  </si>
  <si>
    <t>CAS SWII -05</t>
  </si>
  <si>
    <t>Весы крановые</t>
  </si>
  <si>
    <t>ВЭК-5000</t>
  </si>
  <si>
    <t>ВК-3000</t>
  </si>
  <si>
    <t>TB-S-200.-A-3</t>
  </si>
  <si>
    <t>Весы лабораторные</t>
  </si>
  <si>
    <t>CAS SW-SD 5 кг</t>
  </si>
  <si>
    <t>ВЭК-10000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</si>
</sst>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9" xfId="0" applyFont="1" applyBorder="1"/>
    <xf numFmtId="49" fontId="3" fillId="0" borderId="4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49" fontId="3" fillId="0" borderId="0" xfId="0" applyNumberFormat="1" applyFont="1" applyBorder="1" applyAlignment="1">
      <alignment vertical="top" wrapText="1"/>
    </xf>
    <xf numFmtId="49" fontId="3" fillId="0" borderId="6" xfId="0" applyNumberFormat="1" applyFont="1" applyBorder="1" applyAlignment="1">
      <alignment vertical="top" wrapText="1"/>
    </xf>
    <xf numFmtId="49" fontId="3" fillId="0" borderId="10" xfId="0" applyNumberFormat="1" applyFont="1" applyBorder="1" applyAlignment="1">
      <alignment vertical="top" wrapText="1"/>
    </xf>
    <xf numFmtId="4" fontId="1" fillId="0" borderId="0" xfId="0" applyNumberFormat="1" applyFont="1"/>
    <xf numFmtId="0" fontId="10" fillId="0" borderId="0" xfId="0" applyFont="1"/>
    <xf numFmtId="0" fontId="0" fillId="0" borderId="0" xfId="0" applyAlignment="1">
      <alignment horizontal="center"/>
    </xf>
    <xf numFmtId="14" fontId="0" fillId="0" borderId="0" xfId="0" applyNumberFormat="1"/>
    <xf numFmtId="0" fontId="1" fillId="0" borderId="1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8" xfId="0" applyFont="1" applyBorder="1" applyAlignment="1">
      <alignment vertical="center" wrapText="1"/>
    </xf>
    <xf numFmtId="0" fontId="0" fillId="2" borderId="0" xfId="0" applyFill="1"/>
    <xf numFmtId="14" fontId="0" fillId="2" borderId="0" xfId="0" applyNumberFormat="1" applyFill="1"/>
    <xf numFmtId="0" fontId="1" fillId="2" borderId="19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0" fillId="3" borderId="0" xfId="0" applyFill="1"/>
    <xf numFmtId="14" fontId="0" fillId="3" borderId="0" xfId="0" applyNumberFormat="1" applyFill="1"/>
    <xf numFmtId="0" fontId="1" fillId="2" borderId="19" xfId="0" applyFont="1" applyFill="1" applyBorder="1" applyAlignment="1">
      <alignment horizontal="left" vertical="center" wrapText="1"/>
    </xf>
    <xf numFmtId="0" fontId="3" fillId="0" borderId="0" xfId="0" applyFont="1" applyBorder="1"/>
    <xf numFmtId="0" fontId="11" fillId="0" borderId="0" xfId="0" applyFont="1" applyBorder="1" applyAlignment="1">
      <alignment vertical="center" wrapText="1"/>
    </xf>
    <xf numFmtId="2" fontId="1" fillId="0" borderId="0" xfId="0" applyNumberFormat="1" applyFont="1"/>
    <xf numFmtId="0" fontId="13" fillId="0" borderId="0" xfId="0" applyFont="1" applyBorder="1" applyAlignment="1">
      <alignment horizontal="right"/>
    </xf>
    <xf numFmtId="0" fontId="11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2" fontId="12" fillId="4" borderId="3" xfId="0" applyNumberFormat="1" applyFont="1" applyFill="1" applyBorder="1" applyAlignment="1">
      <alignment horizontal="center" vertical="center"/>
    </xf>
    <xf numFmtId="2" fontId="9" fillId="4" borderId="21" xfId="0" applyNumberFormat="1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43" fontId="1" fillId="0" borderId="0" xfId="1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9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10" xfId="0" applyFont="1" applyBorder="1" applyAlignment="1">
      <alignment horizontal="justify" vertical="top" wrapText="1"/>
    </xf>
    <xf numFmtId="0" fontId="3" fillId="0" borderId="11" xfId="0" applyFont="1" applyBorder="1" applyAlignment="1">
      <alignment horizontal="justify" vertical="top" wrapText="1"/>
    </xf>
    <xf numFmtId="0" fontId="3" fillId="0" borderId="12" xfId="0" applyFont="1" applyBorder="1" applyAlignment="1">
      <alignment horizontal="justify" vertical="top" wrapText="1"/>
    </xf>
    <xf numFmtId="0" fontId="3" fillId="0" borderId="13" xfId="0" applyFont="1" applyBorder="1" applyAlignment="1">
      <alignment horizontal="justify" vertical="top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 vertical="top" wrapText="1"/>
    </xf>
    <xf numFmtId="0" fontId="8" fillId="0" borderId="14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14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vertical="center" wrapText="1"/>
    </xf>
    <xf numFmtId="0" fontId="13" fillId="0" borderId="15" xfId="0" applyFont="1" applyBorder="1" applyAlignment="1">
      <alignment horizontal="right"/>
    </xf>
    <xf numFmtId="0" fontId="13" fillId="0" borderId="23" xfId="0" applyFont="1" applyBorder="1" applyAlignment="1">
      <alignment horizontal="right"/>
    </xf>
    <xf numFmtId="0" fontId="13" fillId="0" borderId="24" xfId="0" applyFont="1" applyBorder="1" applyAlignment="1">
      <alignment horizontal="right"/>
    </xf>
    <xf numFmtId="0" fontId="8" fillId="0" borderId="15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7" xfId="0" applyNumberFormat="1" applyFont="1" applyBorder="1" applyAlignment="1">
      <alignment horizontal="left" vertical="top" wrapText="1"/>
    </xf>
    <xf numFmtId="14" fontId="3" fillId="0" borderId="3" xfId="0" applyNumberFormat="1" applyFont="1" applyBorder="1" applyAlignment="1">
      <alignment horizontal="left"/>
    </xf>
    <xf numFmtId="14" fontId="3" fillId="0" borderId="3" xfId="0" applyNumberFormat="1" applyFont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3" fillId="0" borderId="0" xfId="0" applyFont="1" applyFill="1" applyBorder="1"/>
    <xf numFmtId="0" fontId="9" fillId="0" borderId="26" xfId="0" applyFont="1" applyFill="1" applyBorder="1" applyAlignment="1">
      <alignment horizontal="center" vertical="center" wrapText="1"/>
    </xf>
    <xf numFmtId="2" fontId="12" fillId="0" borderId="26" xfId="0" applyNumberFormat="1" applyFont="1" applyFill="1" applyBorder="1" applyAlignment="1">
      <alignment horizontal="center" vertical="center"/>
    </xf>
    <xf numFmtId="2" fontId="9" fillId="0" borderId="26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4" fontId="1" fillId="0" borderId="0" xfId="0" applyNumberFormat="1" applyFont="1" applyFill="1"/>
    <xf numFmtId="0" fontId="0" fillId="0" borderId="0" xfId="0" applyFill="1"/>
    <xf numFmtId="0" fontId="9" fillId="0" borderId="3" xfId="0" applyFont="1" applyFill="1" applyBorder="1" applyAlignment="1">
      <alignment horizontal="center" vertical="center" wrapText="1"/>
    </xf>
    <xf numFmtId="2" fontId="12" fillId="0" borderId="3" xfId="0" applyNumberFormat="1" applyFont="1" applyFill="1" applyBorder="1" applyAlignment="1">
      <alignment horizontal="center" vertical="center"/>
    </xf>
    <xf numFmtId="2" fontId="9" fillId="0" borderId="2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10</xdr:row>
      <xdr:rowOff>30958</xdr:rowOff>
    </xdr:from>
    <xdr:ext cx="1990725" cy="52863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xmlns="" id="{00000000-0008-0000-0000-000002000000}"/>
                </a:ext>
              </a:extLst>
            </xdr:cNvPr>
            <xdr:cNvSpPr txBox="1"/>
          </xdr:nvSpPr>
          <xdr:spPr>
            <a:xfrm>
              <a:off x="2552700" y="3031333"/>
              <a:ext cx="1990725" cy="5286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200" i="1">
                            <a:latin typeface="Cambria Math"/>
                          </a:rPr>
                        </m:ctrlPr>
                      </m:sSupPr>
                      <m:e>
                        <m:r>
                          <a:rPr lang="ru-RU" sz="12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a:rPr lang="ru-RU" sz="1200" b="0" i="1">
                            <a:latin typeface="Cambria Math"/>
                          </a:rPr>
                          <m:t>рын </m:t>
                        </m:r>
                      </m:sup>
                    </m:sSup>
                    <m:r>
                      <a:rPr lang="ru-RU" sz="1200" i="0">
                        <a:latin typeface="Cambria Math"/>
                        <a:ea typeface="Cambria Math"/>
                      </a:rPr>
                      <m:t>=</m:t>
                    </m:r>
                    <m:f>
                      <m:fPr>
                        <m:ctrlPr>
                          <a:rPr lang="ru-RU" sz="1200" i="1">
                            <a:latin typeface="Cambria Math"/>
                            <a:ea typeface="Cambria Math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/>
                            <a:ea typeface="Cambria Math"/>
                          </a:rPr>
                          <m:t>𝑣</m:t>
                        </m:r>
                      </m:num>
                      <m:den>
                        <m:r>
                          <a:rPr lang="en-US" sz="12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200" b="0" i="1">
                        <a:latin typeface="Cambria Math"/>
                        <a:ea typeface="Cambria Math"/>
                      </a:rPr>
                      <m:t>× </m:t>
                    </m:r>
                    <m:nary>
                      <m:naryPr>
                        <m:chr m:val="∑"/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𝑖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=1</m:t>
                        </m:r>
                      </m:sub>
                      <m:sup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ru-RU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ц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</m:e>
                    </m:nary>
                    <m:r>
                      <a:rPr lang="ru-RU" sz="1200" b="0" i="0">
                        <a:latin typeface="Cambria Math"/>
                        <a:ea typeface="Cambria Math"/>
                      </a:rPr>
                      <m:t>,</m:t>
                    </m:r>
                  </m:oMath>
                </m:oMathPara>
              </a14:m>
              <a:endParaRPr lang="ru-RU" sz="12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xmlns="" xmlns:a14="http://schemas.microsoft.com/office/drawing/2010/main" id="{00000000-0008-0000-0000-000002000000}"/>
                </a:ext>
              </a:extLst>
            </xdr:cNvPr>
            <xdr:cNvSpPr txBox="1"/>
          </xdr:nvSpPr>
          <xdr:spPr>
            <a:xfrm>
              <a:off x="2552700" y="3031333"/>
              <a:ext cx="1990725" cy="5286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ru-RU" sz="1200" i="0">
                  <a:latin typeface="Cambria Math"/>
                </a:rPr>
                <a:t>〖</a:t>
              </a:r>
              <a:r>
                <a:rPr lang="ru-RU" sz="1200" b="0" i="0">
                  <a:latin typeface="Cambria Math"/>
                </a:rPr>
                <a:t>НМЦК〗^(рын )</a:t>
              </a:r>
              <a:r>
                <a:rPr lang="ru-RU" sz="1200" i="0">
                  <a:latin typeface="Cambria Math"/>
                  <a:ea typeface="Cambria Math"/>
                </a:rPr>
                <a:t>=</a:t>
              </a:r>
              <a:r>
                <a:rPr lang="en-US" sz="1200" b="0" i="0">
                  <a:latin typeface="Cambria Math"/>
                  <a:ea typeface="Cambria Math"/>
                </a:rPr>
                <a:t>𝑣</a:t>
              </a:r>
              <a:r>
                <a:rPr lang="ru-RU" sz="1200" b="0" i="0">
                  <a:latin typeface="Cambria Math"/>
                  <a:ea typeface="Cambria Math"/>
                </a:rPr>
                <a:t>/</a:t>
              </a:r>
              <a:r>
                <a:rPr lang="en-US" sz="1200" b="0" i="0">
                  <a:latin typeface="Cambria Math"/>
                  <a:ea typeface="Cambria Math"/>
                </a:rPr>
                <a:t>𝑛×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∑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_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𝑖=1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^𝑛▒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ц_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𝑖 </a:t>
              </a:r>
              <a:r>
                <a:rPr lang="ru-RU" sz="1200" b="0" i="0">
                  <a:latin typeface="Cambria Math"/>
                  <a:ea typeface="Cambria Math"/>
                </a:rPr>
                <a:t>,</a:t>
              </a:r>
              <a:endParaRPr lang="ru-RU" sz="1200"/>
            </a:p>
          </xdr:txBody>
        </xdr:sp>
      </mc:Fallback>
    </mc:AlternateContent>
    <xdr:clientData/>
  </xdr:oneCellAnchor>
  <xdr:oneCellAnchor>
    <xdr:from>
      <xdr:col>1</xdr:col>
      <xdr:colOff>112059</xdr:colOff>
      <xdr:row>11</xdr:row>
      <xdr:rowOff>64576</xdr:rowOff>
    </xdr:from>
    <xdr:ext cx="3003176" cy="38365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xmlns="" id="{00000000-0008-0000-0000-000002000000}"/>
                </a:ext>
              </a:extLst>
            </xdr:cNvPr>
            <xdr:cNvSpPr txBox="1"/>
          </xdr:nvSpPr>
          <xdr:spPr>
            <a:xfrm>
              <a:off x="1983441" y="4188341"/>
              <a:ext cx="3003176" cy="38365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200" i="1">
                            <a:latin typeface="Cambria Math"/>
                          </a:rPr>
                        </m:ctrlPr>
                      </m:sSupPr>
                      <m:e>
                        <m:r>
                          <a:rPr lang="ru-RU" sz="12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a:rPr lang="ru-RU" sz="1200" b="0" i="1">
                            <a:latin typeface="Cambria Math"/>
                          </a:rPr>
                          <m:t>норм </m:t>
                        </m:r>
                      </m:sup>
                    </m:sSup>
                    <m:r>
                      <a:rPr lang="ru-RU" sz="1200" i="0">
                        <a:latin typeface="Cambria Math"/>
                        <a:ea typeface="Cambria Math"/>
                      </a:rPr>
                      <m:t>=</m:t>
                    </m:r>
                    <m:r>
                      <a:rPr lang="en-US" sz="1200" b="0" i="1">
                        <a:latin typeface="Cambria Math"/>
                        <a:ea typeface="Cambria Math"/>
                      </a:rPr>
                      <m:t>𝑣</m:t>
                    </m:r>
                    <m:sSub>
                      <m:sSub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ц</m:t>
                        </m:r>
                      </m:e>
                      <m:sub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пред</m:t>
                        </m:r>
                      </m:sub>
                    </m:sSub>
                    <m:r>
                      <a:rPr lang="ru-RU" sz="1200" b="0" i="0">
                        <a:latin typeface="Cambria Math"/>
                        <a:ea typeface="Cambria Math"/>
                      </a:rPr>
                      <m:t>,</m:t>
                    </m:r>
                  </m:oMath>
                </m:oMathPara>
              </a14:m>
              <a:endParaRPr lang="ru-RU" sz="12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xmlns="" xmlns:a14="http://schemas.microsoft.com/office/drawing/2010/main" id="{00000000-0008-0000-0000-000002000000}"/>
                </a:ext>
              </a:extLst>
            </xdr:cNvPr>
            <xdr:cNvSpPr txBox="1"/>
          </xdr:nvSpPr>
          <xdr:spPr>
            <a:xfrm>
              <a:off x="1983441" y="4188341"/>
              <a:ext cx="3003176" cy="38365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ru-RU" sz="1200" i="0">
                  <a:latin typeface="Cambria Math"/>
                </a:rPr>
                <a:t>〖</a:t>
              </a:r>
              <a:r>
                <a:rPr lang="ru-RU" sz="1200" b="0" i="0">
                  <a:latin typeface="Cambria Math"/>
                </a:rPr>
                <a:t>НМЦК〗^(норм )</a:t>
              </a:r>
              <a:r>
                <a:rPr lang="ru-RU" sz="1200" i="0">
                  <a:latin typeface="Cambria Math"/>
                  <a:ea typeface="Cambria Math"/>
                </a:rPr>
                <a:t>=</a:t>
              </a:r>
              <a:r>
                <a:rPr lang="en-US" sz="1200" b="0" i="0">
                  <a:latin typeface="Cambria Math"/>
                  <a:ea typeface="Cambria Math"/>
                </a:rPr>
                <a:t>𝑣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ц_пред</a:t>
              </a:r>
              <a:r>
                <a:rPr lang="ru-RU" sz="1200" b="0" i="0">
                  <a:latin typeface="Cambria Math"/>
                  <a:ea typeface="Cambria Math"/>
                </a:rPr>
                <a:t>,</a:t>
              </a:r>
              <a:endParaRPr lang="ru-RU" sz="12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"/>
  <sheetViews>
    <sheetView tabSelected="1" topLeftCell="A13" zoomScale="90" zoomScaleNormal="90" zoomScaleSheetLayoutView="90" workbookViewId="0">
      <selection activeCell="A19" sqref="A19:XFD35"/>
    </sheetView>
  </sheetViews>
  <sheetFormatPr defaultRowHeight="15" x14ac:dyDescent="0.25"/>
  <cols>
    <col min="1" max="1" width="28.140625" customWidth="1"/>
    <col min="2" max="2" width="2.7109375" customWidth="1"/>
    <col min="3" max="3" width="5.7109375" bestFit="1" customWidth="1"/>
    <col min="4" max="5" width="29.85546875" customWidth="1"/>
    <col min="6" max="6" width="31.140625" customWidth="1"/>
    <col min="7" max="7" width="14" customWidth="1"/>
    <col min="8" max="8" width="13.5703125" customWidth="1"/>
    <col min="9" max="9" width="16" customWidth="1"/>
    <col min="10" max="10" width="16.85546875" customWidth="1"/>
    <col min="11" max="11" width="14.7109375" customWidth="1"/>
    <col min="12" max="12" width="17.42578125" customWidth="1"/>
    <col min="13" max="13" width="2.5703125" customWidth="1"/>
    <col min="15" max="15" width="23.28515625" customWidth="1"/>
    <col min="16" max="16" width="46.42578125" customWidth="1"/>
  </cols>
  <sheetData>
    <row r="1" spans="1:23" ht="15.75" customHeight="1" x14ac:dyDescent="0.25">
      <c r="A1" s="72" t="s">
        <v>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2"/>
      <c r="O1" s="1"/>
      <c r="P1" s="1"/>
      <c r="Q1" s="1"/>
      <c r="R1" s="1"/>
      <c r="S1" s="1"/>
      <c r="T1" s="1"/>
      <c r="U1" s="1"/>
    </row>
    <row r="2" spans="1:23" ht="15" customHeight="1" x14ac:dyDescent="0.25">
      <c r="A2" s="73" t="s">
        <v>24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2"/>
      <c r="O2" s="1"/>
      <c r="P2" s="1"/>
      <c r="Q2" s="1"/>
      <c r="R2" s="1"/>
      <c r="S2" s="1"/>
      <c r="T2" s="1"/>
      <c r="U2" s="1"/>
    </row>
    <row r="3" spans="1:23" ht="15.75" x14ac:dyDescent="0.25">
      <c r="A3" s="74" t="s">
        <v>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2"/>
      <c r="O3" s="1"/>
      <c r="P3" s="1"/>
      <c r="Q3" s="1"/>
      <c r="R3" s="1"/>
      <c r="S3" s="1"/>
      <c r="T3" s="1"/>
      <c r="U3" s="1"/>
    </row>
    <row r="4" spans="1:23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2"/>
      <c r="O4" s="1"/>
      <c r="P4" s="1"/>
      <c r="Q4" s="1"/>
      <c r="R4" s="1"/>
      <c r="S4" s="1"/>
      <c r="T4" s="1"/>
      <c r="U4" s="1"/>
    </row>
    <row r="5" spans="1:23" ht="31.5" x14ac:dyDescent="0.25">
      <c r="A5" s="6" t="s">
        <v>10</v>
      </c>
      <c r="B5" s="83">
        <v>46080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2"/>
      <c r="O5" s="1"/>
      <c r="P5" s="1"/>
      <c r="Q5" s="1"/>
      <c r="R5" s="1"/>
      <c r="S5" s="1"/>
      <c r="T5" s="1"/>
      <c r="U5" s="1"/>
    </row>
    <row r="6" spans="1:23" ht="21" customHeight="1" x14ac:dyDescent="0.25">
      <c r="A6" s="7" t="s">
        <v>11</v>
      </c>
      <c r="B6" s="84" t="s">
        <v>12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2"/>
      <c r="O6" s="1"/>
      <c r="P6" s="1"/>
      <c r="Q6" s="1"/>
      <c r="R6" s="1"/>
      <c r="S6" s="1"/>
      <c r="T6" s="1"/>
      <c r="U6" s="1"/>
    </row>
    <row r="7" spans="1:23" ht="15.75" x14ac:dyDescent="0.25">
      <c r="A7" s="6" t="s">
        <v>13</v>
      </c>
      <c r="B7" s="83" t="s">
        <v>15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2"/>
      <c r="O7" s="1"/>
      <c r="P7" s="1"/>
      <c r="Q7" s="1"/>
      <c r="R7" s="1"/>
      <c r="S7" s="1"/>
      <c r="T7" s="1"/>
      <c r="U7" s="1"/>
    </row>
    <row r="8" spans="1:23" ht="15.75" x14ac:dyDescent="0.25">
      <c r="A8" s="81" t="s">
        <v>1</v>
      </c>
      <c r="B8" s="75" t="s">
        <v>32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7"/>
      <c r="N8" s="2"/>
      <c r="O8" s="1"/>
      <c r="P8" s="1"/>
      <c r="Q8" s="1"/>
      <c r="R8" s="1"/>
      <c r="S8" s="1"/>
      <c r="T8" s="1"/>
      <c r="U8" s="1"/>
    </row>
    <row r="9" spans="1:23" ht="23.25" customHeight="1" x14ac:dyDescent="0.25">
      <c r="A9" s="82"/>
      <c r="B9" s="78"/>
      <c r="C9" s="79"/>
      <c r="D9" s="79"/>
      <c r="E9" s="79"/>
      <c r="F9" s="79"/>
      <c r="G9" s="79"/>
      <c r="H9" s="79"/>
      <c r="I9" s="79"/>
      <c r="J9" s="79"/>
      <c r="K9" s="79"/>
      <c r="L9" s="79"/>
      <c r="M9" s="80"/>
      <c r="N9" s="2"/>
      <c r="O9" s="1"/>
      <c r="P9" s="1"/>
      <c r="Q9" s="1"/>
      <c r="R9" s="1"/>
      <c r="S9" s="1"/>
      <c r="T9" s="1"/>
      <c r="U9" s="1"/>
    </row>
    <row r="10" spans="1:23" ht="81.75" customHeight="1" x14ac:dyDescent="0.25">
      <c r="A10" s="4" t="s">
        <v>3</v>
      </c>
      <c r="B10" s="51" t="s">
        <v>9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3"/>
      <c r="N10" s="2"/>
      <c r="O10" s="1"/>
      <c r="P10" s="1"/>
      <c r="Q10" s="1"/>
      <c r="R10" s="1"/>
      <c r="S10" s="1"/>
      <c r="T10" s="1"/>
      <c r="U10" s="1"/>
    </row>
    <row r="11" spans="1:23" ht="64.5" customHeight="1" x14ac:dyDescent="0.25">
      <c r="A11" s="9" t="s">
        <v>5</v>
      </c>
      <c r="B11" s="45" t="s">
        <v>4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7"/>
      <c r="N11" s="2"/>
      <c r="O11" s="1"/>
      <c r="P11" s="1"/>
      <c r="Q11" s="1"/>
      <c r="R11" s="1"/>
      <c r="S11" s="1"/>
      <c r="T11" s="1"/>
      <c r="U11" s="1"/>
    </row>
    <row r="12" spans="1:23" ht="132.75" customHeight="1" x14ac:dyDescent="0.25">
      <c r="A12" s="10"/>
      <c r="B12" s="45" t="s">
        <v>8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2"/>
      <c r="O12" s="1"/>
      <c r="P12" s="1"/>
      <c r="Q12" s="1"/>
      <c r="R12" s="1"/>
      <c r="S12" s="1"/>
      <c r="T12" s="1"/>
      <c r="U12" s="1"/>
    </row>
    <row r="13" spans="1:23" ht="15.75" customHeight="1" x14ac:dyDescent="0.25">
      <c r="A13" s="10"/>
      <c r="B13" s="54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6"/>
      <c r="N13" s="2"/>
      <c r="O13" s="1"/>
      <c r="P13" s="1"/>
      <c r="Q13" s="1"/>
      <c r="R13" s="1"/>
      <c r="S13" s="1"/>
      <c r="T13" s="1"/>
      <c r="U13" s="1"/>
    </row>
    <row r="14" spans="1:23" ht="15.75" customHeight="1" x14ac:dyDescent="0.25">
      <c r="A14" s="10"/>
      <c r="B14" s="48" t="s">
        <v>6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50"/>
      <c r="N14" s="2"/>
      <c r="O14" s="1"/>
      <c r="P14" s="1"/>
      <c r="Q14" s="1"/>
      <c r="R14" s="1"/>
      <c r="S14" s="1"/>
      <c r="T14" s="1"/>
      <c r="U14" s="1"/>
    </row>
    <row r="15" spans="1:23" ht="15.75" customHeight="1" thickBot="1" x14ac:dyDescent="0.3">
      <c r="A15" s="10"/>
      <c r="B15" s="3"/>
    </row>
    <row r="16" spans="1:23" ht="46.5" customHeight="1" thickBot="1" x14ac:dyDescent="0.3">
      <c r="A16" s="10"/>
      <c r="B16" s="3"/>
      <c r="C16" s="60" t="s">
        <v>7</v>
      </c>
      <c r="D16" s="60" t="s">
        <v>16</v>
      </c>
      <c r="E16" s="69" t="s">
        <v>78</v>
      </c>
      <c r="F16" s="39" t="s">
        <v>17</v>
      </c>
      <c r="G16" s="57" t="s">
        <v>18</v>
      </c>
      <c r="H16" s="57" t="s">
        <v>31</v>
      </c>
      <c r="I16" s="66" t="s">
        <v>19</v>
      </c>
      <c r="J16" s="67"/>
      <c r="K16" s="68"/>
      <c r="L16" s="57" t="s">
        <v>79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8"/>
      <c r="B17" s="3"/>
      <c r="C17" s="61"/>
      <c r="D17" s="61"/>
      <c r="E17" s="70"/>
      <c r="F17" s="40"/>
      <c r="G17" s="58"/>
      <c r="H17" s="58"/>
      <c r="I17" s="57" t="s">
        <v>20</v>
      </c>
      <c r="J17" s="57" t="s">
        <v>21</v>
      </c>
      <c r="K17" s="57" t="s">
        <v>22</v>
      </c>
      <c r="L17" s="58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51.75" customHeight="1" thickBot="1" x14ac:dyDescent="0.3">
      <c r="A18" s="8"/>
      <c r="B18" s="27"/>
      <c r="C18" s="62"/>
      <c r="D18" s="62"/>
      <c r="E18" s="71"/>
      <c r="F18" s="41"/>
      <c r="G18" s="59"/>
      <c r="H18" s="59"/>
      <c r="I18" s="59"/>
      <c r="J18" s="59"/>
      <c r="K18" s="59"/>
      <c r="L18" s="59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s="93" customFormat="1" ht="16.5" thickBot="1" x14ac:dyDescent="0.3">
      <c r="A19" s="86"/>
      <c r="B19" s="87"/>
      <c r="C19" s="35">
        <v>1</v>
      </c>
      <c r="D19" s="36" t="s">
        <v>70</v>
      </c>
      <c r="E19" s="36" t="s">
        <v>81</v>
      </c>
      <c r="F19" s="36"/>
      <c r="G19" s="88" t="s">
        <v>80</v>
      </c>
      <c r="H19" s="88">
        <v>1</v>
      </c>
      <c r="I19" s="89">
        <v>12000</v>
      </c>
      <c r="J19" s="89">
        <v>12500</v>
      </c>
      <c r="K19" s="89">
        <v>12500</v>
      </c>
      <c r="L19" s="90">
        <v>12333.33</v>
      </c>
      <c r="M19" s="91"/>
      <c r="N19" s="91"/>
      <c r="O19" s="91"/>
      <c r="P19" s="91"/>
      <c r="Q19" s="91"/>
      <c r="R19" s="91"/>
      <c r="S19" s="91"/>
      <c r="T19" s="91"/>
      <c r="U19" s="92"/>
      <c r="V19" s="91"/>
      <c r="W19" s="91"/>
    </row>
    <row r="20" spans="1:23" s="93" customFormat="1" ht="16.5" thickBot="1" x14ac:dyDescent="0.3">
      <c r="A20" s="86"/>
      <c r="B20" s="87"/>
      <c r="C20" s="37">
        <v>2</v>
      </c>
      <c r="D20" s="38" t="s">
        <v>70</v>
      </c>
      <c r="E20" s="38" t="s">
        <v>73</v>
      </c>
      <c r="F20" s="38"/>
      <c r="G20" s="94" t="s">
        <v>80</v>
      </c>
      <c r="H20" s="94">
        <v>1</v>
      </c>
      <c r="I20" s="95">
        <v>12000</v>
      </c>
      <c r="J20" s="95">
        <v>12500</v>
      </c>
      <c r="K20" s="95">
        <v>12500</v>
      </c>
      <c r="L20" s="96">
        <v>12333.33</v>
      </c>
      <c r="M20" s="91"/>
      <c r="N20" s="91"/>
      <c r="O20" s="91"/>
      <c r="P20" s="91"/>
      <c r="Q20" s="91"/>
      <c r="R20" s="91"/>
      <c r="S20" s="91"/>
      <c r="T20" s="91"/>
      <c r="U20" s="92"/>
      <c r="V20" s="91"/>
      <c r="W20" s="91"/>
    </row>
    <row r="21" spans="1:23" s="93" customFormat="1" ht="16.5" thickBot="1" x14ac:dyDescent="0.3">
      <c r="A21" s="86"/>
      <c r="B21" s="87"/>
      <c r="C21" s="37">
        <v>3</v>
      </c>
      <c r="D21" s="38" t="s">
        <v>71</v>
      </c>
      <c r="E21" s="38" t="s">
        <v>82</v>
      </c>
      <c r="F21" s="38"/>
      <c r="G21" s="94" t="s">
        <v>80</v>
      </c>
      <c r="H21" s="94">
        <v>1</v>
      </c>
      <c r="I21" s="95">
        <v>12000</v>
      </c>
      <c r="J21" s="95">
        <v>12500</v>
      </c>
      <c r="K21" s="95">
        <v>12500</v>
      </c>
      <c r="L21" s="96">
        <v>12333.33</v>
      </c>
      <c r="M21" s="91"/>
      <c r="N21" s="91"/>
      <c r="O21" s="91"/>
      <c r="P21" s="91"/>
      <c r="Q21" s="91"/>
      <c r="R21" s="91"/>
      <c r="S21" s="91"/>
      <c r="T21" s="91"/>
      <c r="U21" s="92"/>
      <c r="V21" s="91"/>
      <c r="W21" s="91"/>
    </row>
    <row r="22" spans="1:23" s="93" customFormat="1" ht="16.5" thickBot="1" x14ac:dyDescent="0.3">
      <c r="A22" s="86"/>
      <c r="B22" s="87"/>
      <c r="C22" s="37">
        <v>4</v>
      </c>
      <c r="D22" s="38" t="s">
        <v>74</v>
      </c>
      <c r="E22" s="38" t="s">
        <v>75</v>
      </c>
      <c r="F22" s="38"/>
      <c r="G22" s="94" t="s">
        <v>80</v>
      </c>
      <c r="H22" s="94">
        <v>1</v>
      </c>
      <c r="I22" s="95">
        <v>25000</v>
      </c>
      <c r="J22" s="95">
        <v>26000</v>
      </c>
      <c r="K22" s="95">
        <v>25000</v>
      </c>
      <c r="L22" s="96">
        <v>25333.33</v>
      </c>
      <c r="M22" s="91"/>
      <c r="N22" s="91"/>
      <c r="O22" s="91"/>
      <c r="P22" s="91"/>
      <c r="Q22" s="91"/>
      <c r="R22" s="91"/>
      <c r="S22" s="91"/>
      <c r="T22" s="91"/>
      <c r="U22" s="92"/>
      <c r="V22" s="91"/>
      <c r="W22" s="91"/>
    </row>
    <row r="23" spans="1:23" s="93" customFormat="1" ht="16.5" thickBot="1" x14ac:dyDescent="0.3">
      <c r="A23" s="86"/>
      <c r="B23" s="87"/>
      <c r="C23" s="37">
        <v>5</v>
      </c>
      <c r="D23" s="38" t="s">
        <v>83</v>
      </c>
      <c r="E23" s="38" t="s">
        <v>84</v>
      </c>
      <c r="F23" s="38"/>
      <c r="G23" s="94" t="s">
        <v>80</v>
      </c>
      <c r="H23" s="94">
        <v>1</v>
      </c>
      <c r="I23" s="95">
        <v>25000</v>
      </c>
      <c r="J23" s="95">
        <v>26000</v>
      </c>
      <c r="K23" s="95">
        <v>25000</v>
      </c>
      <c r="L23" s="96">
        <v>25333.33</v>
      </c>
      <c r="M23" s="91"/>
      <c r="N23" s="91"/>
      <c r="O23" s="91"/>
      <c r="P23" s="91"/>
      <c r="Q23" s="91"/>
      <c r="R23" s="91"/>
      <c r="S23" s="91"/>
      <c r="T23" s="91"/>
      <c r="U23" s="92"/>
      <c r="V23" s="91"/>
      <c r="W23" s="91"/>
    </row>
    <row r="24" spans="1:23" s="93" customFormat="1" ht="16.5" thickBot="1" x14ac:dyDescent="0.3">
      <c r="A24" s="86"/>
      <c r="B24" s="87"/>
      <c r="C24" s="37">
        <v>6</v>
      </c>
      <c r="D24" s="38" t="s">
        <v>76</v>
      </c>
      <c r="E24" s="38" t="s">
        <v>85</v>
      </c>
      <c r="F24" s="38"/>
      <c r="G24" s="94" t="s">
        <v>80</v>
      </c>
      <c r="H24" s="94">
        <v>1</v>
      </c>
      <c r="I24" s="95">
        <v>12000</v>
      </c>
      <c r="J24" s="95">
        <v>12500</v>
      </c>
      <c r="K24" s="95">
        <v>12500</v>
      </c>
      <c r="L24" s="96">
        <v>12333.33</v>
      </c>
      <c r="M24" s="91"/>
      <c r="N24" s="91"/>
      <c r="O24" s="91"/>
      <c r="P24" s="91"/>
      <c r="Q24" s="91"/>
      <c r="R24" s="91"/>
      <c r="S24" s="91"/>
      <c r="T24" s="91"/>
      <c r="U24" s="92"/>
      <c r="V24" s="91"/>
      <c r="W24" s="91"/>
    </row>
    <row r="25" spans="1:23" s="93" customFormat="1" ht="16.5" thickBot="1" x14ac:dyDescent="0.3">
      <c r="A25" s="86"/>
      <c r="B25" s="87"/>
      <c r="C25" s="37">
        <v>7</v>
      </c>
      <c r="D25" s="38" t="s">
        <v>70</v>
      </c>
      <c r="E25" s="38" t="s">
        <v>77</v>
      </c>
      <c r="F25" s="38"/>
      <c r="G25" s="94" t="s">
        <v>80</v>
      </c>
      <c r="H25" s="94">
        <v>1</v>
      </c>
      <c r="I25" s="95">
        <v>12000</v>
      </c>
      <c r="J25" s="95">
        <v>12500</v>
      </c>
      <c r="K25" s="95">
        <v>12500</v>
      </c>
      <c r="L25" s="96">
        <v>12333.33</v>
      </c>
      <c r="M25" s="91"/>
      <c r="N25" s="91"/>
      <c r="O25" s="91"/>
      <c r="P25" s="91"/>
      <c r="Q25" s="91"/>
      <c r="R25" s="91"/>
      <c r="S25" s="91"/>
      <c r="T25" s="91"/>
      <c r="U25" s="92"/>
      <c r="V25" s="91"/>
      <c r="W25" s="91"/>
    </row>
    <row r="26" spans="1:23" s="93" customFormat="1" ht="16.5" thickBot="1" x14ac:dyDescent="0.3">
      <c r="A26" s="86"/>
      <c r="B26" s="87"/>
      <c r="C26" s="37">
        <v>8</v>
      </c>
      <c r="D26" s="38" t="s">
        <v>70</v>
      </c>
      <c r="E26" s="38" t="s">
        <v>73</v>
      </c>
      <c r="F26" s="38"/>
      <c r="G26" s="94" t="s">
        <v>80</v>
      </c>
      <c r="H26" s="94">
        <v>1</v>
      </c>
      <c r="I26" s="95">
        <v>12000</v>
      </c>
      <c r="J26" s="95">
        <v>12500</v>
      </c>
      <c r="K26" s="95">
        <v>12500</v>
      </c>
      <c r="L26" s="96">
        <v>12333.33</v>
      </c>
      <c r="M26" s="91"/>
      <c r="N26" s="91"/>
      <c r="O26" s="91"/>
      <c r="P26" s="91"/>
      <c r="Q26" s="91"/>
      <c r="R26" s="91"/>
      <c r="S26" s="91"/>
      <c r="T26" s="91"/>
      <c r="U26" s="92"/>
      <c r="V26" s="91"/>
      <c r="W26" s="91"/>
    </row>
    <row r="27" spans="1:23" s="93" customFormat="1" ht="16.5" thickBot="1" x14ac:dyDescent="0.3">
      <c r="A27" s="86"/>
      <c r="B27" s="87"/>
      <c r="C27" s="37">
        <v>9</v>
      </c>
      <c r="D27" s="38" t="s">
        <v>70</v>
      </c>
      <c r="E27" s="38" t="s">
        <v>73</v>
      </c>
      <c r="F27" s="38"/>
      <c r="G27" s="94" t="s">
        <v>80</v>
      </c>
      <c r="H27" s="94">
        <v>1</v>
      </c>
      <c r="I27" s="95">
        <v>12000</v>
      </c>
      <c r="J27" s="95">
        <v>12500</v>
      </c>
      <c r="K27" s="95">
        <v>12500</v>
      </c>
      <c r="L27" s="96">
        <v>12333.33</v>
      </c>
      <c r="M27" s="91"/>
      <c r="N27" s="91"/>
      <c r="O27" s="91"/>
      <c r="P27" s="91"/>
      <c r="Q27" s="91"/>
      <c r="R27" s="91"/>
      <c r="S27" s="91"/>
      <c r="T27" s="91"/>
      <c r="U27" s="92"/>
      <c r="V27" s="91"/>
      <c r="W27" s="91"/>
    </row>
    <row r="28" spans="1:23" s="93" customFormat="1" ht="16.5" thickBot="1" x14ac:dyDescent="0.3">
      <c r="A28" s="86"/>
      <c r="B28" s="87"/>
      <c r="C28" s="37">
        <v>10</v>
      </c>
      <c r="D28" s="38" t="s">
        <v>70</v>
      </c>
      <c r="E28" s="38" t="s">
        <v>73</v>
      </c>
      <c r="F28" s="38"/>
      <c r="G28" s="94" t="s">
        <v>80</v>
      </c>
      <c r="H28" s="94">
        <v>1</v>
      </c>
      <c r="I28" s="95">
        <v>12000</v>
      </c>
      <c r="J28" s="95">
        <v>12500</v>
      </c>
      <c r="K28" s="95">
        <v>12500</v>
      </c>
      <c r="L28" s="96">
        <v>12333.33</v>
      </c>
      <c r="M28" s="91"/>
      <c r="N28" s="91"/>
      <c r="O28" s="91"/>
      <c r="P28" s="91"/>
      <c r="Q28" s="91"/>
      <c r="R28" s="91"/>
      <c r="S28" s="91"/>
      <c r="T28" s="91"/>
      <c r="U28" s="92"/>
      <c r="V28" s="91"/>
      <c r="W28" s="91"/>
    </row>
    <row r="29" spans="1:23" s="93" customFormat="1" ht="16.5" thickBot="1" x14ac:dyDescent="0.3">
      <c r="A29" s="86"/>
      <c r="B29" s="87"/>
      <c r="C29" s="37">
        <v>11</v>
      </c>
      <c r="D29" s="38" t="s">
        <v>70</v>
      </c>
      <c r="E29" s="38" t="s">
        <v>73</v>
      </c>
      <c r="F29" s="38"/>
      <c r="G29" s="94" t="s">
        <v>80</v>
      </c>
      <c r="H29" s="94">
        <v>1</v>
      </c>
      <c r="I29" s="95">
        <v>12000</v>
      </c>
      <c r="J29" s="95">
        <v>12500</v>
      </c>
      <c r="K29" s="95">
        <v>12500</v>
      </c>
      <c r="L29" s="96">
        <v>12333.33</v>
      </c>
      <c r="M29" s="91"/>
      <c r="N29" s="91"/>
      <c r="O29" s="91"/>
      <c r="P29" s="91"/>
      <c r="Q29" s="91"/>
      <c r="R29" s="91"/>
      <c r="S29" s="91"/>
      <c r="T29" s="91"/>
      <c r="U29" s="92"/>
      <c r="V29" s="91"/>
      <c r="W29" s="91"/>
    </row>
    <row r="30" spans="1:23" s="93" customFormat="1" ht="16.5" thickBot="1" x14ac:dyDescent="0.3">
      <c r="A30" s="86"/>
      <c r="B30" s="87"/>
      <c r="C30" s="37">
        <v>12</v>
      </c>
      <c r="D30" s="38" t="s">
        <v>70</v>
      </c>
      <c r="E30" s="38" t="s">
        <v>73</v>
      </c>
      <c r="F30" s="38"/>
      <c r="G30" s="94" t="s">
        <v>80</v>
      </c>
      <c r="H30" s="94">
        <v>1</v>
      </c>
      <c r="I30" s="95">
        <v>12000</v>
      </c>
      <c r="J30" s="95">
        <v>12500</v>
      </c>
      <c r="K30" s="95">
        <v>12500</v>
      </c>
      <c r="L30" s="96">
        <v>12333.33</v>
      </c>
      <c r="M30" s="91"/>
      <c r="N30" s="91"/>
      <c r="O30" s="91"/>
      <c r="P30" s="91"/>
      <c r="Q30" s="91"/>
      <c r="R30" s="91"/>
      <c r="S30" s="91"/>
      <c r="T30" s="91"/>
      <c r="U30" s="92"/>
      <c r="V30" s="91"/>
      <c r="W30" s="91"/>
    </row>
    <row r="31" spans="1:23" s="93" customFormat="1" ht="16.5" thickBot="1" x14ac:dyDescent="0.3">
      <c r="A31" s="86"/>
      <c r="B31" s="87"/>
      <c r="C31" s="37">
        <v>13</v>
      </c>
      <c r="D31" s="38" t="s">
        <v>71</v>
      </c>
      <c r="E31" s="38" t="s">
        <v>86</v>
      </c>
      <c r="F31" s="38"/>
      <c r="G31" s="94" t="s">
        <v>80</v>
      </c>
      <c r="H31" s="94">
        <v>1</v>
      </c>
      <c r="I31" s="95">
        <v>12000</v>
      </c>
      <c r="J31" s="95">
        <v>12500</v>
      </c>
      <c r="K31" s="95">
        <v>12500</v>
      </c>
      <c r="L31" s="96">
        <v>12333.33</v>
      </c>
      <c r="M31" s="91"/>
      <c r="N31" s="91"/>
      <c r="O31" s="91"/>
      <c r="P31" s="91"/>
      <c r="Q31" s="91"/>
      <c r="R31" s="91"/>
      <c r="S31" s="91"/>
      <c r="T31" s="91"/>
      <c r="U31" s="92"/>
      <c r="V31" s="91"/>
      <c r="W31" s="91"/>
    </row>
    <row r="32" spans="1:23" s="93" customFormat="1" ht="16.5" thickBot="1" x14ac:dyDescent="0.3">
      <c r="A32" s="86"/>
      <c r="B32" s="87"/>
      <c r="C32" s="37">
        <v>14</v>
      </c>
      <c r="D32" s="38" t="s">
        <v>87</v>
      </c>
      <c r="E32" s="38" t="s">
        <v>85</v>
      </c>
      <c r="F32" s="38"/>
      <c r="G32" s="94" t="s">
        <v>80</v>
      </c>
      <c r="H32" s="94">
        <v>1</v>
      </c>
      <c r="I32" s="95">
        <v>12000</v>
      </c>
      <c r="J32" s="95">
        <v>12500</v>
      </c>
      <c r="K32" s="95">
        <v>12500</v>
      </c>
      <c r="L32" s="96">
        <v>12333.33</v>
      </c>
      <c r="M32" s="91"/>
      <c r="N32" s="91"/>
      <c r="O32" s="91"/>
      <c r="P32" s="91"/>
      <c r="Q32" s="91"/>
      <c r="R32" s="91"/>
      <c r="S32" s="91"/>
      <c r="T32" s="91"/>
      <c r="U32" s="92"/>
      <c r="V32" s="91"/>
      <c r="W32" s="91"/>
    </row>
    <row r="33" spans="1:23" s="93" customFormat="1" ht="16.5" thickBot="1" x14ac:dyDescent="0.3">
      <c r="A33" s="86"/>
      <c r="B33" s="87"/>
      <c r="C33" s="37">
        <v>15</v>
      </c>
      <c r="D33" s="38" t="s">
        <v>70</v>
      </c>
      <c r="E33" s="38" t="s">
        <v>72</v>
      </c>
      <c r="F33" s="38"/>
      <c r="G33" s="94" t="s">
        <v>80</v>
      </c>
      <c r="H33" s="94">
        <v>1</v>
      </c>
      <c r="I33" s="95">
        <v>12000</v>
      </c>
      <c r="J33" s="95">
        <v>12500</v>
      </c>
      <c r="K33" s="95">
        <v>12500</v>
      </c>
      <c r="L33" s="96">
        <v>12333.33</v>
      </c>
      <c r="M33" s="91"/>
      <c r="N33" s="91"/>
      <c r="O33" s="91"/>
      <c r="P33" s="91"/>
      <c r="Q33" s="91"/>
      <c r="R33" s="91"/>
      <c r="S33" s="91"/>
      <c r="T33" s="91"/>
      <c r="U33" s="92"/>
      <c r="V33" s="91"/>
      <c r="W33" s="91"/>
    </row>
    <row r="34" spans="1:23" s="93" customFormat="1" ht="16.5" thickBot="1" x14ac:dyDescent="0.3">
      <c r="A34" s="86"/>
      <c r="B34" s="87"/>
      <c r="C34" s="37">
        <v>16</v>
      </c>
      <c r="D34" s="38" t="s">
        <v>71</v>
      </c>
      <c r="E34" s="38" t="s">
        <v>88</v>
      </c>
      <c r="F34" s="38"/>
      <c r="G34" s="94" t="s">
        <v>80</v>
      </c>
      <c r="H34" s="94">
        <v>1</v>
      </c>
      <c r="I34" s="95">
        <v>12000</v>
      </c>
      <c r="J34" s="95">
        <v>12500</v>
      </c>
      <c r="K34" s="95">
        <v>12500</v>
      </c>
      <c r="L34" s="96">
        <v>12333.33</v>
      </c>
      <c r="M34" s="91"/>
      <c r="N34" s="91"/>
      <c r="O34" s="91"/>
      <c r="P34" s="91"/>
      <c r="Q34" s="91"/>
      <c r="R34" s="91"/>
      <c r="S34" s="91"/>
      <c r="T34" s="91"/>
      <c r="U34" s="92"/>
      <c r="V34" s="91"/>
      <c r="W34" s="91"/>
    </row>
    <row r="35" spans="1:23" s="93" customFormat="1" ht="16.5" thickBot="1" x14ac:dyDescent="0.3">
      <c r="A35" s="86"/>
      <c r="B35" s="87"/>
      <c r="C35" s="37">
        <v>17</v>
      </c>
      <c r="D35" s="38" t="s">
        <v>83</v>
      </c>
      <c r="E35" s="38" t="s">
        <v>89</v>
      </c>
      <c r="F35" s="38"/>
      <c r="G35" s="94" t="s">
        <v>80</v>
      </c>
      <c r="H35" s="94">
        <v>1</v>
      </c>
      <c r="I35" s="95">
        <v>25000</v>
      </c>
      <c r="J35" s="95">
        <v>26000</v>
      </c>
      <c r="K35" s="95">
        <v>25000</v>
      </c>
      <c r="L35" s="96">
        <v>25333.33</v>
      </c>
      <c r="M35" s="91"/>
      <c r="N35" s="91"/>
      <c r="O35" s="91"/>
      <c r="P35" s="91"/>
      <c r="Q35" s="91"/>
      <c r="R35" s="91"/>
      <c r="S35" s="91"/>
      <c r="T35" s="91"/>
      <c r="U35" s="92"/>
      <c r="V35" s="91"/>
      <c r="W35" s="91"/>
    </row>
    <row r="36" spans="1:23" ht="16.5" thickBot="1" x14ac:dyDescent="0.3">
      <c r="A36" s="28"/>
      <c r="B36" s="27"/>
      <c r="C36" s="37">
        <v>18</v>
      </c>
      <c r="D36" s="38" t="s">
        <v>70</v>
      </c>
      <c r="E36" s="38" t="s">
        <v>81</v>
      </c>
      <c r="F36" s="31"/>
      <c r="G36" s="32" t="s">
        <v>80</v>
      </c>
      <c r="H36" s="32">
        <v>1</v>
      </c>
      <c r="I36" s="33">
        <v>12000</v>
      </c>
      <c r="J36" s="33">
        <v>12500</v>
      </c>
      <c r="K36" s="33">
        <v>12500</v>
      </c>
      <c r="L36" s="34">
        <v>12333.33</v>
      </c>
      <c r="M36" s="1"/>
      <c r="N36" s="1"/>
      <c r="O36" s="1"/>
      <c r="P36" s="1"/>
      <c r="Q36" s="1"/>
      <c r="R36" s="1"/>
      <c r="S36" s="1"/>
      <c r="T36" s="1"/>
      <c r="U36" s="11"/>
      <c r="V36" s="1"/>
      <c r="W36" s="1"/>
    </row>
    <row r="37" spans="1:23" ht="19.5" thickBot="1" x14ac:dyDescent="0.35">
      <c r="A37" s="12" t="s">
        <v>14</v>
      </c>
      <c r="C37" s="63" t="s">
        <v>14</v>
      </c>
      <c r="D37" s="64"/>
      <c r="E37" s="64"/>
      <c r="F37" s="64"/>
      <c r="G37" s="64"/>
      <c r="H37" s="64"/>
      <c r="I37" s="64"/>
      <c r="J37" s="64"/>
      <c r="K37" s="65"/>
      <c r="L37" s="42">
        <f>SUM(L19:L36)</f>
        <v>260999.93999999992</v>
      </c>
      <c r="M37" s="1"/>
      <c r="N37" s="1"/>
      <c r="O37" s="1"/>
      <c r="P37" s="1"/>
      <c r="Q37" s="1"/>
      <c r="R37" s="1"/>
      <c r="S37" s="1"/>
      <c r="T37" s="1"/>
      <c r="U37" s="1"/>
    </row>
    <row r="38" spans="1:23" ht="18.75" x14ac:dyDescent="0.3">
      <c r="A38" s="12"/>
      <c r="C38" s="30"/>
      <c r="D38" s="30"/>
      <c r="E38" s="30"/>
      <c r="F38" s="30"/>
      <c r="G38" s="30"/>
      <c r="H38" s="30"/>
      <c r="I38" s="30"/>
      <c r="J38" s="30"/>
      <c r="K38" s="30"/>
      <c r="L38" s="29"/>
      <c r="M38" s="1"/>
      <c r="N38" s="1"/>
      <c r="O38" s="1"/>
      <c r="P38" s="1"/>
      <c r="Q38" s="1"/>
      <c r="R38" s="1"/>
      <c r="S38" s="1"/>
      <c r="T38" s="1"/>
      <c r="U38" s="1"/>
    </row>
    <row r="39" spans="1:23" x14ac:dyDescent="0.25">
      <c r="C39" s="43" t="s">
        <v>30</v>
      </c>
      <c r="D39" s="44"/>
      <c r="E39" s="44"/>
      <c r="F39" s="44"/>
      <c r="G39" s="44"/>
      <c r="H39" s="44"/>
      <c r="I39" s="44"/>
      <c r="J39" s="44"/>
      <c r="K39" s="44"/>
      <c r="L39" s="44"/>
      <c r="M39" s="1"/>
      <c r="N39" s="1"/>
      <c r="O39" s="1"/>
      <c r="P39" s="1"/>
      <c r="Q39" s="1"/>
      <c r="R39" s="1"/>
      <c r="S39" s="1"/>
      <c r="T39" s="1"/>
      <c r="U39" s="1"/>
    </row>
    <row r="40" spans="1:23" x14ac:dyDescent="0.25"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1"/>
      <c r="N40" s="1"/>
      <c r="O40" s="1"/>
      <c r="P40" s="1"/>
      <c r="Q40" s="1"/>
      <c r="R40" s="1"/>
      <c r="S40" s="1"/>
      <c r="T40" s="1"/>
      <c r="U40" s="1"/>
    </row>
    <row r="41" spans="1:23" x14ac:dyDescent="0.25">
      <c r="M41" s="1"/>
      <c r="N41" s="1"/>
      <c r="O41" s="1"/>
      <c r="P41" s="1"/>
      <c r="Q41" s="1"/>
      <c r="R41" s="1"/>
      <c r="S41" s="1"/>
      <c r="T41" s="1"/>
      <c r="U41" s="1"/>
    </row>
    <row r="42" spans="1:23" x14ac:dyDescent="0.25">
      <c r="M42" s="1"/>
      <c r="N42" s="1"/>
      <c r="O42" s="1"/>
      <c r="P42" s="1"/>
      <c r="Q42" s="1"/>
      <c r="R42" s="1"/>
      <c r="S42" s="1"/>
      <c r="T42" s="1"/>
      <c r="U42" s="1"/>
    </row>
    <row r="43" spans="1:23" x14ac:dyDescent="0.25">
      <c r="M43" s="1"/>
      <c r="N43" s="1"/>
      <c r="O43" s="1"/>
      <c r="P43" s="1"/>
      <c r="Q43" s="1"/>
      <c r="R43" s="1"/>
      <c r="S43" s="1"/>
      <c r="T43" s="1"/>
      <c r="U43" s="1"/>
    </row>
    <row r="44" spans="1:23" x14ac:dyDescent="0.25">
      <c r="M44" s="1"/>
      <c r="N44" s="1"/>
      <c r="O44" s="1"/>
      <c r="P44" s="1"/>
      <c r="Q44" s="1"/>
      <c r="R44" s="1"/>
      <c r="S44" s="1"/>
      <c r="T44" s="1"/>
      <c r="U44" s="1"/>
    </row>
    <row r="45" spans="1:23" x14ac:dyDescent="0.25">
      <c r="M45" s="1"/>
      <c r="N45" s="1"/>
      <c r="O45" s="1"/>
      <c r="P45" s="1"/>
      <c r="Q45" s="1"/>
      <c r="R45" s="1"/>
      <c r="S45" s="1"/>
      <c r="T45" s="1"/>
      <c r="U45" s="1"/>
    </row>
    <row r="46" spans="1:23" x14ac:dyDescent="0.25">
      <c r="M46" s="1"/>
      <c r="N46" s="1"/>
      <c r="O46" s="1"/>
      <c r="P46" s="1"/>
      <c r="Q46" s="1"/>
      <c r="R46" s="1"/>
      <c r="S46" s="1"/>
      <c r="T46" s="1"/>
      <c r="U46" s="1"/>
    </row>
    <row r="47" spans="1:23" x14ac:dyDescent="0.25">
      <c r="M47" s="1"/>
      <c r="N47" s="1"/>
      <c r="O47" s="1"/>
      <c r="P47" s="1"/>
      <c r="Q47" s="1"/>
      <c r="R47" s="1"/>
      <c r="S47" s="1"/>
      <c r="T47" s="1"/>
      <c r="U47" s="1"/>
    </row>
    <row r="48" spans="1:23" x14ac:dyDescent="0.25">
      <c r="M48" s="1"/>
      <c r="N48" s="1"/>
      <c r="O48" s="1"/>
      <c r="P48" s="1"/>
      <c r="Q48" s="1"/>
      <c r="R48" s="1"/>
      <c r="S48" s="1"/>
      <c r="T48" s="1"/>
      <c r="U48" s="1"/>
    </row>
    <row r="49" spans="13:21" x14ac:dyDescent="0.25">
      <c r="M49" s="1"/>
      <c r="N49" s="1"/>
      <c r="O49" s="1"/>
      <c r="P49" s="1"/>
      <c r="Q49" s="1"/>
      <c r="R49" s="1"/>
      <c r="S49" s="1"/>
      <c r="T49" s="1"/>
      <c r="U49" s="1"/>
    </row>
    <row r="50" spans="13:21" x14ac:dyDescent="0.25">
      <c r="M50" s="1"/>
      <c r="N50" s="1"/>
      <c r="O50" s="1"/>
      <c r="P50" s="1"/>
      <c r="Q50" s="1"/>
      <c r="R50" s="1"/>
      <c r="S50" s="1"/>
      <c r="T50" s="1"/>
      <c r="U50" s="1"/>
    </row>
    <row r="51" spans="13:21" x14ac:dyDescent="0.25">
      <c r="M51" s="1"/>
      <c r="N51" s="1"/>
      <c r="O51" s="1"/>
      <c r="P51" s="1"/>
      <c r="Q51" s="1"/>
      <c r="R51" s="1"/>
      <c r="S51" s="1"/>
      <c r="T51" s="1"/>
      <c r="U51" s="1"/>
    </row>
    <row r="52" spans="13:21" x14ac:dyDescent="0.25">
      <c r="M52" s="1"/>
      <c r="N52" s="1"/>
      <c r="O52" s="1"/>
      <c r="P52" s="1"/>
      <c r="Q52" s="1"/>
      <c r="R52" s="1"/>
      <c r="S52" s="1"/>
      <c r="T52" s="1"/>
      <c r="U52" s="1"/>
    </row>
    <row r="53" spans="13:21" x14ac:dyDescent="0.25">
      <c r="M53" s="1"/>
      <c r="N53" s="1"/>
      <c r="O53" s="1"/>
      <c r="P53" s="1"/>
      <c r="Q53" s="1"/>
      <c r="R53" s="1"/>
      <c r="S53" s="1"/>
      <c r="T53" s="1"/>
      <c r="U53" s="1"/>
    </row>
    <row r="54" spans="13:21" x14ac:dyDescent="0.25">
      <c r="M54" s="1"/>
      <c r="N54" s="1"/>
      <c r="O54" s="1"/>
      <c r="P54" s="1"/>
      <c r="Q54" s="1"/>
      <c r="R54" s="1"/>
      <c r="S54" s="1"/>
      <c r="T54" s="1"/>
      <c r="U54" s="1"/>
    </row>
    <row r="55" spans="13:21" x14ac:dyDescent="0.25">
      <c r="M55" s="1"/>
      <c r="N55" s="1"/>
      <c r="O55" s="1"/>
      <c r="P55" s="1"/>
      <c r="Q55" s="1"/>
      <c r="R55" s="1"/>
      <c r="S55" s="1"/>
      <c r="T55" s="1"/>
      <c r="U55" s="1"/>
    </row>
    <row r="56" spans="13:21" x14ac:dyDescent="0.25">
      <c r="M56" s="1"/>
      <c r="N56" s="1"/>
      <c r="O56" s="1"/>
      <c r="P56" s="1"/>
      <c r="Q56" s="1"/>
      <c r="R56" s="1"/>
      <c r="S56" s="1"/>
      <c r="T56" s="1"/>
      <c r="U56" s="1"/>
    </row>
    <row r="57" spans="13:21" x14ac:dyDescent="0.25">
      <c r="M57" s="1"/>
      <c r="N57" s="1"/>
      <c r="O57" s="1"/>
      <c r="P57" s="1"/>
      <c r="Q57" s="1"/>
      <c r="R57" s="1"/>
      <c r="S57" s="1"/>
      <c r="T57" s="1"/>
      <c r="U57" s="1"/>
    </row>
    <row r="58" spans="13:21" x14ac:dyDescent="0.25">
      <c r="M58" s="1"/>
      <c r="N58" s="1"/>
      <c r="O58" s="1"/>
      <c r="P58" s="1"/>
      <c r="Q58" s="1"/>
      <c r="R58" s="1"/>
      <c r="S58" s="1"/>
      <c r="T58" s="1"/>
      <c r="U58" s="1"/>
    </row>
    <row r="59" spans="13:21" x14ac:dyDescent="0.25">
      <c r="M59" s="1"/>
      <c r="N59" s="1"/>
      <c r="O59" s="1"/>
      <c r="P59" s="1"/>
      <c r="Q59" s="1"/>
      <c r="R59" s="1"/>
      <c r="S59" s="1"/>
      <c r="T59" s="1"/>
      <c r="U59" s="1"/>
    </row>
    <row r="60" spans="13:21" x14ac:dyDescent="0.25">
      <c r="M60" s="1"/>
      <c r="N60" s="1"/>
      <c r="O60" s="1"/>
      <c r="P60" s="1"/>
      <c r="Q60" s="1"/>
      <c r="R60" s="1"/>
      <c r="S60" s="1"/>
      <c r="T60" s="1"/>
      <c r="U60" s="1"/>
    </row>
    <row r="61" spans="13:21" x14ac:dyDescent="0.25">
      <c r="M61" s="1"/>
      <c r="N61" s="1"/>
      <c r="O61" s="1"/>
      <c r="P61" s="1"/>
      <c r="Q61" s="1"/>
      <c r="R61" s="1"/>
      <c r="S61" s="1"/>
      <c r="T61" s="1"/>
      <c r="U61" s="1"/>
    </row>
    <row r="62" spans="13:21" x14ac:dyDescent="0.25">
      <c r="M62" s="1"/>
      <c r="N62" s="1"/>
      <c r="O62" s="1"/>
      <c r="P62" s="1"/>
      <c r="Q62" s="1"/>
      <c r="R62" s="1"/>
      <c r="S62" s="1"/>
      <c r="T62" s="1"/>
      <c r="U62" s="1"/>
    </row>
    <row r="63" spans="13:21" x14ac:dyDescent="0.25">
      <c r="M63" s="1"/>
      <c r="N63" s="1"/>
      <c r="O63" s="1"/>
      <c r="P63" s="1"/>
      <c r="Q63" s="1"/>
      <c r="R63" s="1"/>
      <c r="S63" s="1"/>
      <c r="T63" s="1"/>
      <c r="U63" s="1"/>
    </row>
    <row r="64" spans="13:21" x14ac:dyDescent="0.25">
      <c r="M64" s="1"/>
      <c r="N64" s="1"/>
      <c r="O64" s="1"/>
      <c r="P64" s="1"/>
      <c r="Q64" s="1"/>
      <c r="R64" s="1"/>
      <c r="S64" s="1"/>
      <c r="T64" s="1"/>
      <c r="U64" s="1"/>
    </row>
    <row r="65" spans="13:21" x14ac:dyDescent="0.25">
      <c r="M65" s="1"/>
      <c r="N65" s="1"/>
      <c r="O65" s="1"/>
      <c r="P65" s="1"/>
      <c r="Q65" s="1"/>
      <c r="R65" s="1"/>
      <c r="S65" s="1"/>
      <c r="T65" s="1"/>
      <c r="U65" s="1"/>
    </row>
    <row r="66" spans="13:21" x14ac:dyDescent="0.25">
      <c r="M66" s="1"/>
      <c r="N66" s="1"/>
      <c r="O66" s="1"/>
      <c r="P66" s="1"/>
      <c r="Q66" s="1"/>
      <c r="R66" s="1"/>
      <c r="S66" s="1"/>
      <c r="T66" s="1"/>
      <c r="U66" s="1"/>
    </row>
    <row r="67" spans="13:21" x14ac:dyDescent="0.25">
      <c r="M67" s="1"/>
      <c r="N67" s="1"/>
      <c r="O67" s="1"/>
      <c r="P67" s="1"/>
      <c r="Q67" s="1"/>
      <c r="R67" s="1"/>
      <c r="S67" s="1"/>
      <c r="T67" s="1"/>
      <c r="U67" s="1"/>
    </row>
    <row r="68" spans="13:21" x14ac:dyDescent="0.25">
      <c r="M68" s="1"/>
      <c r="N68" s="1"/>
      <c r="O68" s="1"/>
      <c r="P68" s="1"/>
      <c r="Q68" s="1"/>
      <c r="R68" s="1"/>
      <c r="S68" s="1"/>
      <c r="T68" s="1"/>
      <c r="U68" s="1"/>
    </row>
    <row r="69" spans="13:21" x14ac:dyDescent="0.25">
      <c r="M69" s="1"/>
      <c r="N69" s="1"/>
      <c r="O69" s="1"/>
      <c r="P69" s="1"/>
      <c r="Q69" s="1"/>
      <c r="R69" s="1"/>
      <c r="S69" s="1"/>
      <c r="T69" s="1"/>
      <c r="U69" s="1"/>
    </row>
    <row r="70" spans="13:21" x14ac:dyDescent="0.25">
      <c r="M70" s="1"/>
      <c r="N70" s="1"/>
      <c r="O70" s="1"/>
      <c r="P70" s="1"/>
      <c r="Q70" s="1"/>
      <c r="R70" s="1"/>
      <c r="S70" s="1"/>
      <c r="T70" s="1"/>
      <c r="U70" s="1"/>
    </row>
    <row r="71" spans="13:21" x14ac:dyDescent="0.25">
      <c r="M71" s="1"/>
      <c r="N71" s="1"/>
      <c r="O71" s="1"/>
      <c r="P71" s="1"/>
      <c r="Q71" s="1"/>
      <c r="R71" s="1"/>
      <c r="S71" s="1"/>
      <c r="T71" s="1"/>
      <c r="U71" s="1"/>
    </row>
    <row r="72" spans="13:21" x14ac:dyDescent="0.25">
      <c r="M72" s="1"/>
      <c r="N72" s="1"/>
      <c r="O72" s="1"/>
      <c r="P72" s="1"/>
      <c r="Q72" s="1"/>
      <c r="R72" s="1"/>
      <c r="S72" s="1"/>
      <c r="T72" s="1"/>
      <c r="U72" s="1"/>
    </row>
    <row r="73" spans="13:21" x14ac:dyDescent="0.25">
      <c r="M73" s="1"/>
      <c r="N73" s="1"/>
      <c r="O73" s="1"/>
      <c r="P73" s="1"/>
      <c r="Q73" s="1"/>
      <c r="R73" s="1"/>
      <c r="S73" s="1"/>
      <c r="T73" s="1"/>
      <c r="U73" s="1"/>
    </row>
    <row r="74" spans="13:21" x14ac:dyDescent="0.25">
      <c r="M74" s="1"/>
      <c r="N74" s="1"/>
      <c r="O74" s="1"/>
      <c r="P74" s="1"/>
      <c r="Q74" s="1"/>
      <c r="R74" s="1"/>
      <c r="S74" s="1"/>
      <c r="T74" s="1"/>
      <c r="U74" s="1"/>
    </row>
    <row r="75" spans="13:21" x14ac:dyDescent="0.25">
      <c r="M75" s="1"/>
      <c r="N75" s="1"/>
      <c r="O75" s="1"/>
      <c r="P75" s="1"/>
      <c r="Q75" s="1"/>
      <c r="R75" s="1"/>
      <c r="S75" s="1"/>
      <c r="T75" s="1"/>
      <c r="U75" s="1"/>
    </row>
    <row r="76" spans="13:21" x14ac:dyDescent="0.25">
      <c r="N76" s="1"/>
      <c r="O76" s="1"/>
      <c r="P76" s="1"/>
      <c r="Q76" s="1"/>
      <c r="R76" s="1"/>
      <c r="S76" s="1"/>
      <c r="T76" s="1"/>
      <c r="U76" s="1"/>
    </row>
    <row r="77" spans="13:21" x14ac:dyDescent="0.25">
      <c r="N77" s="1"/>
      <c r="O77" s="1"/>
      <c r="P77" s="1"/>
      <c r="Q77" s="1"/>
      <c r="R77" s="1"/>
      <c r="S77" s="1"/>
      <c r="T77" s="1"/>
      <c r="U77" s="1"/>
    </row>
    <row r="78" spans="13:21" x14ac:dyDescent="0.25">
      <c r="N78" s="1"/>
      <c r="O78" s="1"/>
      <c r="P78" s="1"/>
      <c r="Q78" s="1"/>
      <c r="R78" s="1"/>
      <c r="S78" s="1"/>
      <c r="T78" s="1"/>
      <c r="U78" s="1"/>
    </row>
    <row r="79" spans="13:21" x14ac:dyDescent="0.25">
      <c r="N79" s="1"/>
      <c r="O79" s="1"/>
      <c r="P79" s="1"/>
      <c r="Q79" s="1"/>
      <c r="R79" s="1"/>
      <c r="S79" s="1"/>
      <c r="T79" s="1"/>
      <c r="U79" s="1"/>
    </row>
    <row r="80" spans="13:21" x14ac:dyDescent="0.25">
      <c r="N80" s="1"/>
      <c r="O80" s="1"/>
      <c r="P80" s="1"/>
      <c r="Q80" s="1"/>
      <c r="R80" s="1"/>
      <c r="S80" s="1"/>
      <c r="T80" s="1"/>
      <c r="U80" s="1"/>
    </row>
    <row r="81" spans="14:21" x14ac:dyDescent="0.25">
      <c r="N81" s="1"/>
      <c r="O81" s="1"/>
      <c r="P81" s="1"/>
      <c r="Q81" s="1"/>
      <c r="R81" s="1"/>
      <c r="S81" s="1"/>
      <c r="T81" s="1"/>
      <c r="U81" s="1"/>
    </row>
    <row r="82" spans="14:21" x14ac:dyDescent="0.25">
      <c r="N82" s="1"/>
      <c r="O82" s="1"/>
      <c r="P82" s="1"/>
      <c r="Q82" s="1"/>
      <c r="R82" s="1"/>
      <c r="S82" s="1"/>
      <c r="T82" s="1"/>
      <c r="U82" s="1"/>
    </row>
    <row r="83" spans="14:21" x14ac:dyDescent="0.25">
      <c r="N83" s="1"/>
      <c r="O83" s="1"/>
      <c r="P83" s="1"/>
      <c r="Q83" s="1"/>
      <c r="R83" s="1"/>
      <c r="S83" s="1"/>
      <c r="T83" s="1"/>
      <c r="U83" s="1"/>
    </row>
    <row r="84" spans="14:21" x14ac:dyDescent="0.25">
      <c r="N84" s="1"/>
      <c r="O84" s="1"/>
      <c r="P84" s="1"/>
      <c r="Q84" s="1"/>
      <c r="R84" s="1"/>
      <c r="S84" s="1"/>
      <c r="T84" s="1"/>
      <c r="U84" s="1"/>
    </row>
    <row r="85" spans="14:21" x14ac:dyDescent="0.25">
      <c r="N85" s="1"/>
      <c r="O85" s="1"/>
      <c r="P85" s="1"/>
      <c r="Q85" s="1"/>
      <c r="R85" s="1"/>
      <c r="S85" s="1"/>
      <c r="T85" s="1"/>
      <c r="U85" s="1"/>
    </row>
    <row r="86" spans="14:21" x14ac:dyDescent="0.25">
      <c r="N86" s="1"/>
      <c r="O86" s="1"/>
      <c r="P86" s="1"/>
      <c r="Q86" s="1"/>
      <c r="R86" s="1"/>
      <c r="S86" s="1"/>
      <c r="T86" s="1"/>
      <c r="U86" s="1"/>
    </row>
    <row r="87" spans="14:21" x14ac:dyDescent="0.25">
      <c r="N87" s="1"/>
      <c r="O87" s="1"/>
      <c r="P87" s="1"/>
      <c r="Q87" s="1"/>
      <c r="R87" s="1"/>
      <c r="S87" s="1"/>
      <c r="T87" s="1"/>
      <c r="U87" s="1"/>
    </row>
  </sheetData>
  <mergeCells count="25">
    <mergeCell ref="E16:E18"/>
    <mergeCell ref="A1:M1"/>
    <mergeCell ref="A2:M2"/>
    <mergeCell ref="A3:M3"/>
    <mergeCell ref="B8:M9"/>
    <mergeCell ref="A8:A9"/>
    <mergeCell ref="B5:M5"/>
    <mergeCell ref="B6:M6"/>
    <mergeCell ref="B7:M7"/>
    <mergeCell ref="C39:L40"/>
    <mergeCell ref="B11:M11"/>
    <mergeCell ref="B14:M14"/>
    <mergeCell ref="B12:M12"/>
    <mergeCell ref="B10:M10"/>
    <mergeCell ref="B13:M13"/>
    <mergeCell ref="L16:L18"/>
    <mergeCell ref="C16:C18"/>
    <mergeCell ref="D16:D18"/>
    <mergeCell ref="G16:G18"/>
    <mergeCell ref="C37:K37"/>
    <mergeCell ref="I17:I18"/>
    <mergeCell ref="J17:J18"/>
    <mergeCell ref="K17:K18"/>
    <mergeCell ref="H16:H18"/>
    <mergeCell ref="I16:K16"/>
  </mergeCells>
  <pageMargins left="0.78740157480314965" right="0.78740157480314965" top="0.78740157480314965" bottom="0.59055118110236227" header="0" footer="0"/>
  <pageSetup paperSize="9" scale="3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26"/>
  <sheetViews>
    <sheetView workbookViewId="0">
      <selection activeCell="I4" sqref="I4:I18"/>
    </sheetView>
  </sheetViews>
  <sheetFormatPr defaultRowHeight="15" x14ac:dyDescent="0.25"/>
  <cols>
    <col min="2" max="2" width="35" bestFit="1" customWidth="1"/>
    <col min="3" max="3" width="10.140625" bestFit="1" customWidth="1"/>
    <col min="5" max="5" width="19.7109375" bestFit="1" customWidth="1"/>
    <col min="8" max="8" width="75" customWidth="1"/>
    <col min="9" max="9" width="30.85546875" customWidth="1"/>
  </cols>
  <sheetData>
    <row r="4" spans="2:9" ht="15.75" thickBot="1" x14ac:dyDescent="0.3">
      <c r="B4" s="18" t="s">
        <v>33</v>
      </c>
      <c r="C4" s="19">
        <v>46097</v>
      </c>
      <c r="D4" s="18"/>
      <c r="E4" t="s">
        <v>28</v>
      </c>
      <c r="H4" s="20" t="s">
        <v>47</v>
      </c>
      <c r="I4" s="1" t="s">
        <v>62</v>
      </c>
    </row>
    <row r="5" spans="2:9" ht="15.75" thickBot="1" x14ac:dyDescent="0.3">
      <c r="H5" s="20" t="s">
        <v>67</v>
      </c>
      <c r="I5" s="1" t="s">
        <v>45</v>
      </c>
    </row>
    <row r="6" spans="2:9" ht="15.75" thickBot="1" x14ac:dyDescent="0.3">
      <c r="B6" s="18" t="s">
        <v>34</v>
      </c>
      <c r="C6" s="19">
        <v>46098</v>
      </c>
      <c r="D6" s="18"/>
      <c r="E6" s="85" t="s">
        <v>23</v>
      </c>
      <c r="H6" s="20" t="s">
        <v>48</v>
      </c>
      <c r="I6" s="1" t="s">
        <v>63</v>
      </c>
    </row>
    <row r="7" spans="2:9" ht="15.75" thickBot="1" x14ac:dyDescent="0.3">
      <c r="B7" s="18" t="s">
        <v>35</v>
      </c>
      <c r="C7" s="19">
        <v>46097</v>
      </c>
      <c r="D7" s="18"/>
      <c r="E7" s="85"/>
      <c r="H7" s="20" t="s">
        <v>49</v>
      </c>
      <c r="I7" s="1" t="s">
        <v>64</v>
      </c>
    </row>
    <row r="8" spans="2:9" ht="15.75" thickBot="1" x14ac:dyDescent="0.3">
      <c r="B8" s="18" t="s">
        <v>36</v>
      </c>
      <c r="C8" s="19">
        <v>46098</v>
      </c>
      <c r="D8" s="18"/>
      <c r="E8" s="85"/>
      <c r="H8" s="21" t="s">
        <v>61</v>
      </c>
      <c r="I8" s="1" t="s">
        <v>39</v>
      </c>
    </row>
    <row r="9" spans="2:9" ht="15.75" thickBot="1" x14ac:dyDescent="0.3">
      <c r="B9" s="18" t="s">
        <v>29</v>
      </c>
      <c r="C9" s="19">
        <v>46098</v>
      </c>
      <c r="D9" s="18"/>
      <c r="E9" s="85"/>
      <c r="H9" s="22" t="s">
        <v>52</v>
      </c>
      <c r="I9" s="1" t="s">
        <v>27</v>
      </c>
    </row>
    <row r="10" spans="2:9" x14ac:dyDescent="0.25">
      <c r="B10" s="18" t="s">
        <v>37</v>
      </c>
      <c r="C10" s="19">
        <v>46098</v>
      </c>
      <c r="D10" s="18"/>
      <c r="E10" s="85"/>
      <c r="H10" s="21" t="s">
        <v>60</v>
      </c>
      <c r="I10" s="1" t="s">
        <v>65</v>
      </c>
    </row>
    <row r="11" spans="2:9" ht="15.75" thickBot="1" x14ac:dyDescent="0.3">
      <c r="H11" s="23" t="s">
        <v>50</v>
      </c>
      <c r="I11" s="1" t="s">
        <v>27</v>
      </c>
    </row>
    <row r="12" spans="2:9" ht="15.75" thickBot="1" x14ac:dyDescent="0.3">
      <c r="B12" s="18" t="s">
        <v>38</v>
      </c>
      <c r="C12" s="19">
        <v>46104</v>
      </c>
      <c r="D12" s="18"/>
      <c r="E12" s="13" t="s">
        <v>39</v>
      </c>
      <c r="H12" s="20" t="s">
        <v>53</v>
      </c>
      <c r="I12" s="1" t="s">
        <v>23</v>
      </c>
    </row>
    <row r="13" spans="2:9" ht="15.75" thickBot="1" x14ac:dyDescent="0.3">
      <c r="H13" s="20" t="s">
        <v>54</v>
      </c>
      <c r="I13" s="1" t="s">
        <v>23</v>
      </c>
    </row>
    <row r="14" spans="2:9" ht="15.75" thickBot="1" x14ac:dyDescent="0.3">
      <c r="B14" s="18" t="s">
        <v>40</v>
      </c>
      <c r="C14" s="19">
        <v>46097</v>
      </c>
      <c r="D14" s="18"/>
      <c r="E14" s="18" t="s">
        <v>26</v>
      </c>
      <c r="H14" s="20" t="s">
        <v>55</v>
      </c>
      <c r="I14" s="1" t="s">
        <v>23</v>
      </c>
    </row>
    <row r="15" spans="2:9" ht="15.75" thickBot="1" x14ac:dyDescent="0.3">
      <c r="H15" s="20" t="s">
        <v>56</v>
      </c>
      <c r="I15" s="1" t="s">
        <v>23</v>
      </c>
    </row>
    <row r="16" spans="2:9" ht="15.75" thickBot="1" x14ac:dyDescent="0.3">
      <c r="B16" s="18" t="s">
        <v>41</v>
      </c>
      <c r="C16" s="19">
        <v>46098</v>
      </c>
      <c r="D16" s="18"/>
      <c r="E16" s="44" t="s">
        <v>27</v>
      </c>
      <c r="H16" s="20" t="s">
        <v>57</v>
      </c>
      <c r="I16" s="1" t="s">
        <v>23</v>
      </c>
    </row>
    <row r="17" spans="2:9" x14ac:dyDescent="0.25">
      <c r="B17" s="18" t="s">
        <v>42</v>
      </c>
      <c r="C17" s="19">
        <v>46099</v>
      </c>
      <c r="D17" s="18"/>
      <c r="E17" s="44"/>
      <c r="H17" s="17" t="s">
        <v>59</v>
      </c>
      <c r="I17" s="1" t="s">
        <v>66</v>
      </c>
    </row>
    <row r="18" spans="2:9" ht="15.75" thickBot="1" x14ac:dyDescent="0.3">
      <c r="B18" s="24" t="s">
        <v>68</v>
      </c>
      <c r="C18" s="25"/>
      <c r="D18" s="24"/>
      <c r="E18" s="13"/>
      <c r="H18" s="26" t="s">
        <v>58</v>
      </c>
      <c r="I18" s="1" t="s">
        <v>26</v>
      </c>
    </row>
    <row r="20" spans="2:9" x14ac:dyDescent="0.25">
      <c r="B20" s="18" t="s">
        <v>41</v>
      </c>
      <c r="C20" s="19">
        <v>46099</v>
      </c>
      <c r="D20" s="18"/>
      <c r="E20" s="44" t="s">
        <v>25</v>
      </c>
    </row>
    <row r="21" spans="2:9" ht="15" customHeight="1" x14ac:dyDescent="0.25">
      <c r="B21" t="s">
        <v>43</v>
      </c>
      <c r="C21" s="14">
        <v>45264</v>
      </c>
      <c r="E21" s="44"/>
    </row>
    <row r="23" spans="2:9" x14ac:dyDescent="0.25">
      <c r="B23" s="18" t="s">
        <v>44</v>
      </c>
      <c r="C23" s="19">
        <v>46099</v>
      </c>
      <c r="D23" s="18"/>
      <c r="E23" s="44" t="s">
        <v>45</v>
      </c>
    </row>
    <row r="24" spans="2:9" x14ac:dyDescent="0.25">
      <c r="B24" s="18" t="s">
        <v>46</v>
      </c>
      <c r="C24" s="19">
        <v>46107</v>
      </c>
      <c r="D24" s="18"/>
      <c r="E24" s="44"/>
    </row>
    <row r="26" spans="2:9" x14ac:dyDescent="0.25">
      <c r="B26" t="s">
        <v>69</v>
      </c>
      <c r="E26" t="s">
        <v>66</v>
      </c>
    </row>
  </sheetData>
  <mergeCells count="4">
    <mergeCell ref="E6:E10"/>
    <mergeCell ref="E16:E17"/>
    <mergeCell ref="E20:E21"/>
    <mergeCell ref="E23:E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D17"/>
  <sheetViews>
    <sheetView workbookViewId="0">
      <selection activeCell="D3" sqref="D3:D17"/>
    </sheetView>
  </sheetViews>
  <sheetFormatPr defaultRowHeight="15" x14ac:dyDescent="0.25"/>
  <cols>
    <col min="4" max="4" width="78.28515625" customWidth="1"/>
  </cols>
  <sheetData>
    <row r="3" spans="4:4" ht="15.75" thickBot="1" x14ac:dyDescent="0.3">
      <c r="D3" s="15" t="s">
        <v>47</v>
      </c>
    </row>
    <row r="4" spans="4:4" ht="15.75" thickBot="1" x14ac:dyDescent="0.3">
      <c r="D4" s="15" t="s">
        <v>51</v>
      </c>
    </row>
    <row r="5" spans="4:4" ht="15.75" thickBot="1" x14ac:dyDescent="0.3">
      <c r="D5" s="15" t="s">
        <v>48</v>
      </c>
    </row>
    <row r="6" spans="4:4" ht="15.75" thickBot="1" x14ac:dyDescent="0.3">
      <c r="D6" s="15" t="s">
        <v>49</v>
      </c>
    </row>
    <row r="7" spans="4:4" x14ac:dyDescent="0.25">
      <c r="D7" s="16" t="s">
        <v>61</v>
      </c>
    </row>
    <row r="8" spans="4:4" ht="15.75" thickBot="1" x14ac:dyDescent="0.3">
      <c r="D8" s="15" t="s">
        <v>52</v>
      </c>
    </row>
    <row r="9" spans="4:4" x14ac:dyDescent="0.25">
      <c r="D9" s="16" t="s">
        <v>60</v>
      </c>
    </row>
    <row r="10" spans="4:4" ht="15.75" thickBot="1" x14ac:dyDescent="0.3">
      <c r="D10" s="15" t="s">
        <v>50</v>
      </c>
    </row>
    <row r="11" spans="4:4" ht="15.75" thickBot="1" x14ac:dyDescent="0.3">
      <c r="D11" s="15" t="s">
        <v>53</v>
      </c>
    </row>
    <row r="12" spans="4:4" ht="15.75" thickBot="1" x14ac:dyDescent="0.3">
      <c r="D12" s="15" t="s">
        <v>54</v>
      </c>
    </row>
    <row r="13" spans="4:4" ht="15.75" thickBot="1" x14ac:dyDescent="0.3">
      <c r="D13" s="15" t="s">
        <v>55</v>
      </c>
    </row>
    <row r="14" spans="4:4" ht="15.75" thickBot="1" x14ac:dyDescent="0.3">
      <c r="D14" s="15" t="s">
        <v>56</v>
      </c>
    </row>
    <row r="15" spans="4:4" ht="15.75" thickBot="1" x14ac:dyDescent="0.3">
      <c r="D15" s="15" t="s">
        <v>57</v>
      </c>
    </row>
    <row r="16" spans="4:4" x14ac:dyDescent="0.25">
      <c r="D16" s="16" t="s">
        <v>59</v>
      </c>
    </row>
    <row r="17" spans="4:4" ht="15.75" thickBot="1" x14ac:dyDescent="0.3">
      <c r="D17" s="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Лист1!_GoBack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Дмитричева Валерия Николаевна</dc:creator>
  <cp:lastModifiedBy>Ts</cp:lastModifiedBy>
  <cp:lastPrinted>2025-02-03T23:28:27Z</cp:lastPrinted>
  <dcterms:created xsi:type="dcterms:W3CDTF">2022-01-26T07:08:56Z</dcterms:created>
  <dcterms:modified xsi:type="dcterms:W3CDTF">2026-09-01T03:40:12Z</dcterms:modified>
</cp:coreProperties>
</file>