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Лист1!$A$1:$O$25</definedName>
  </definedNames>
  <calcPr/>
</workbook>
</file>

<file path=xl/sharedStrings.xml><?xml version="1.0" encoding="utf-8"?>
<sst xmlns="http://schemas.openxmlformats.org/spreadsheetml/2006/main" count="33" uniqueCount="33">
  <si>
    <t xml:space="preserve">Обоснование
цены контракта, заключаемого с единственным поставщиком (подрядчиком, исполнителем) (ЦК) </t>
  </si>
  <si>
    <t xml:space="preserve">Дата подготовки обоснования (ЦК): 25.08.2026</t>
  </si>
  <si>
    <r>
      <t xml:space="preserve">Предмет контракта: </t>
    </r>
    <r>
      <rPr>
        <sz val="14"/>
        <color theme="1"/>
        <rFont val="Times New Roman"/>
      </rPr>
      <t xml:space="preserve">Поставка горюче-смазочных материалов для дизель-генераторных установок для обеспечения нужд Управления Федерального казначейства по Брянской области</t>
    </r>
  </si>
  <si>
    <r>
      <t xml:space="preserve">Используемый метод определения  цены контракта: </t>
    </r>
    <r>
      <rPr>
        <sz val="14"/>
        <color theme="1"/>
        <rFont val="Times New Roman"/>
      </rPr>
      <t xml:space="preserve">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</si>
  <si>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Реквизиты запросов ценовой информации (в т.ч. в ЕИС): Запрос направлен в в 6 организаций: исх. от 19.08.2026 № 50-27-41/5242 ЕИС от 19.08.2026 №0828100000726000738
Ответ получен от 2 (двух) организаций, на основании данной информации произведен расчет НМЦК (ЦК): Источник № 1 - вх. № 8805 от 25.08.2026, Источник № 2 - вх. № 8806 от 25.08.2026, Источник № 3 -  Стелла  информационная Автозаправочной станции "Тебойл"</t>
  </si>
  <si>
    <t xml:space="preserve">Проведено исследование рынка в сети Автозаправочных станций 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</si>
  <si>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</si>
  <si>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</si>
  <si>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</si>
  <si>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</si>
  <si>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</si>
  <si>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</si>
  <si>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ЦК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</si>
  <si>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</si>
  <si>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</si>
  <si>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</si>
  <si>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</si>
  <si>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</si>
  <si>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</si>
  <si>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</si>
  <si>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 Вх. № 8805 от 25.08.2026</t>
  </si>
  <si>
    <t xml:space="preserve">Источник № 2 Вх. № 8806 от 25.08.2026</t>
  </si>
  <si>
    <t xml:space="preserve">Источник № 3 Стелла Тебойл
</t>
  </si>
  <si>
    <t xml:space="preserve">Цена за ед. (руб.)</t>
  </si>
  <si>
    <t xml:space="preserve">Топливо дизельное (розничная реализация)                                   Код позиции КТРУ:
19.20.21.300-00000009
</t>
  </si>
  <si>
    <t>х</t>
  </si>
  <si>
    <t>литр</t>
  </si>
  <si>
    <t xml:space="preserve">Итого ЦК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</si>
  <si>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</si>
  <si>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</si>
  <si>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</si>
  <si>
    <t xml:space="preserve">Цена государственного контракта (ЦК) обосновывается по наименьшему ценовому предложению</t>
  </si>
  <si>
    <t xml:space="preserve">Цена государственного контракта: 53 375 (пятьдесят три тысячи триста семьдесят пять)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</si>
</sst>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b/>
      <sz val="14.000000"/>
      <color theme="1"/>
      <name val="Times New Roman"/>
    </font>
    <font>
      <sz val="14.000000"/>
      <color theme="1"/>
      <name val="Times New Roman"/>
    </font>
    <font>
      <sz val="14.000000"/>
      <color theme="1"/>
      <name val="Calibri"/>
      <scheme val="minor"/>
    </font>
    <font>
      <b/>
      <sz val="14.000000"/>
      <name val="Times New Roman"/>
    </font>
    <font>
      <sz val="14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1.000000"/>
      <color theme="1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wrapText="1"/>
    </xf>
    <xf fontId="3" fillId="0" borderId="0" numFmtId="0" xfId="0" applyFont="1" applyAlignment="1">
      <alignment horizontal="left" wrapText="1"/>
    </xf>
    <xf fontId="4" fillId="0" borderId="0" numFmtId="0" xfId="0" applyFont="1" applyAlignment="1">
      <alignment horizontal="left" wrapText="1"/>
    </xf>
    <xf fontId="3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7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4" fillId="0" borderId="0" numFmtId="0" xfId="0" applyFont="1" applyAlignment="1">
      <alignment wrapText="1"/>
    </xf>
    <xf fontId="0" fillId="0" borderId="0" numFmtId="0" xfId="0" applyAlignment="1">
      <alignment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9" fillId="0" borderId="8" numFmtId="49" xfId="0" applyNumberFormat="1" applyFont="1" applyBorder="1" applyAlignment="1">
      <alignment horizontal="center" vertical="center" wrapText="1"/>
    </xf>
    <xf fontId="10" fillId="0" borderId="2" numFmtId="0" xfId="0" applyFont="1" applyBorder="1" applyAlignment="1">
      <alignment horizontal="center" vertical="center" wrapText="1"/>
    </xf>
    <xf fontId="9" fillId="0" borderId="8" numFmtId="2" xfId="0" applyNumberFormat="1" applyFont="1" applyBorder="1" applyAlignment="1">
      <alignment horizontal="center" vertical="center" wrapText="1"/>
    </xf>
    <xf fontId="4" fillId="0" borderId="8" numFmtId="2" xfId="0" applyNumberFormat="1" applyFont="1" applyBorder="1" applyAlignment="1">
      <alignment horizontal="center" vertical="center" wrapText="1"/>
    </xf>
    <xf fontId="7" fillId="0" borderId="8" numFmtId="2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right" vertical="center" wrapText="1"/>
    </xf>
    <xf fontId="7" fillId="0" borderId="2" numFmtId="4" xfId="0" applyNumberFormat="1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right" vertical="center" wrapText="1"/>
    </xf>
    <xf fontId="4" fillId="0" borderId="4" numFmtId="0" xfId="0" applyFont="1" applyBorder="1" applyAlignment="1">
      <alignment horizontal="right" vertical="center" wrapText="1"/>
    </xf>
    <xf fontId="4" fillId="0" borderId="5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right" vertical="center" wrapText="1"/>
    </xf>
    <xf fontId="7" fillId="0" borderId="2" numFmtId="0" xfId="0" applyFont="1" applyBorder="1" applyAlignment="1">
      <alignment horizontal="center" vertical="center" wrapText="1"/>
    </xf>
    <xf fontId="7" fillId="0" borderId="2" numFmtId="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left" vertical="top" wrapText="1"/>
    </xf>
    <xf fontId="0" fillId="0" borderId="0" numFmtId="0" xfId="0" applyAlignment="1">
      <alignment horizontal="left" vertical="top" wrapText="1"/>
    </xf>
    <xf fontId="7" fillId="0" borderId="0" numFmtId="2" xfId="0" applyNumberFormat="1" applyFont="1" applyAlignment="1">
      <alignment horizontal="left" vertical="top" wrapText="1"/>
    </xf>
    <xf fontId="11" fillId="0" borderId="0" numFmtId="0" xfId="0" applyFont="1" applyAlignment="1">
      <alignment vertical="top" wrapText="1"/>
    </xf>
    <xf fontId="12" fillId="0" borderId="0" numFmtId="0" xfId="0" applyFont="1" applyAlignment="1">
      <alignment horizontal="left" vertical="top" wrapText="1"/>
    </xf>
    <xf fontId="12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3" zoomScale="60" workbookViewId="0">
      <selection activeCell="C11" activeCellId="0" sqref="C11:C14"/>
    </sheetView>
  </sheetViews>
  <sheetFormatPr defaultRowHeight="14.25"/>
  <cols>
    <col customWidth="1" min="1" max="1" width="12"/>
    <col customWidth="1" min="2" max="3" width="26.42578125"/>
    <col customWidth="1" min="4" max="4" width="23.85546875"/>
    <col customWidth="1" min="5" max="5" width="9.85546875"/>
    <col bestFit="1" customWidth="1" min="6" max="6" width="9.42578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8.7109375"/>
    <col customWidth="1" min="15" max="15" width="26.42578125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3"/>
      <c r="T2" s="3"/>
      <c r="U2" s="3"/>
      <c r="V2" s="3"/>
      <c r="W2" s="3"/>
      <c r="X2" s="3"/>
      <c r="Y2" s="3"/>
    </row>
    <row r="3" ht="18.7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"/>
      <c r="Q4" s="3"/>
      <c r="R4" s="3"/>
      <c r="S4" s="3"/>
      <c r="T4" s="3"/>
      <c r="U4" s="3"/>
      <c r="V4" s="3"/>
      <c r="W4" s="3"/>
      <c r="X4" s="3"/>
      <c r="Y4" s="3"/>
    </row>
    <row r="5" ht="46.5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3"/>
      <c r="Q5" s="3"/>
      <c r="R5" s="3"/>
      <c r="S5" s="3"/>
      <c r="T5" s="3"/>
      <c r="U5" s="3"/>
      <c r="V5" s="3"/>
      <c r="W5" s="3"/>
      <c r="X5" s="3"/>
      <c r="Y5" s="3"/>
    </row>
    <row r="6" ht="18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  <c r="Q6" s="3"/>
      <c r="R6" s="3"/>
      <c r="S6" s="3"/>
      <c r="T6" s="3"/>
      <c r="U6" s="3"/>
      <c r="V6" s="3"/>
      <c r="W6" s="3"/>
      <c r="X6" s="3"/>
      <c r="Y6" s="3"/>
    </row>
    <row r="7" ht="74.25" customHeight="1">
      <c r="A7" s="11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"/>
      <c r="Q7" s="3"/>
      <c r="R7" s="3"/>
      <c r="S7" s="3"/>
      <c r="T7" s="3"/>
      <c r="U7" s="3"/>
      <c r="V7" s="3"/>
      <c r="W7" s="3"/>
      <c r="X7" s="3"/>
      <c r="Y7" s="3"/>
    </row>
    <row r="8" ht="52.5" customHeight="1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"/>
      <c r="Q8" s="3"/>
      <c r="R8" s="3"/>
      <c r="S8" s="3"/>
      <c r="T8" s="3"/>
      <c r="U8" s="3"/>
      <c r="V8" s="3"/>
      <c r="W8" s="3"/>
      <c r="X8" s="3"/>
      <c r="Y8" s="3"/>
    </row>
    <row r="9" ht="27" customHeight="1">
      <c r="A9" s="14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3"/>
      <c r="Q9" s="3"/>
      <c r="R9" s="3"/>
      <c r="S9" s="3"/>
      <c r="T9" s="3"/>
      <c r="U9" s="3"/>
      <c r="V9" s="3"/>
      <c r="W9" s="3"/>
      <c r="X9" s="3"/>
      <c r="Y9" s="3"/>
    </row>
    <row r="10" ht="24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="17" customFormat="1" ht="35.25" customHeight="1">
      <c r="A11" s="18" t="s">
        <v>6</v>
      </c>
      <c r="B11" s="18" t="s">
        <v>7</v>
      </c>
      <c r="C11" s="18" t="s">
        <v>8</v>
      </c>
      <c r="D11" s="18" t="s">
        <v>9</v>
      </c>
      <c r="E11" s="18" t="s">
        <v>10</v>
      </c>
      <c r="F11" s="19" t="s">
        <v>11</v>
      </c>
      <c r="G11" s="20" t="s">
        <v>12</v>
      </c>
      <c r="H11" s="21"/>
      <c r="I11" s="21"/>
      <c r="J11" s="21"/>
      <c r="K11" s="21"/>
      <c r="L11" s="21"/>
      <c r="M11" s="22"/>
      <c r="N11" s="18" t="s">
        <v>13</v>
      </c>
      <c r="O11" s="18" t="s">
        <v>14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="17" customFormat="1" ht="27.75" customHeight="1">
      <c r="A12" s="23"/>
      <c r="B12" s="23"/>
      <c r="C12" s="23"/>
      <c r="D12" s="23"/>
      <c r="E12" s="23"/>
      <c r="F12" s="19"/>
      <c r="G12" s="19" t="s">
        <v>15</v>
      </c>
      <c r="H12" s="19"/>
      <c r="I12" s="19"/>
      <c r="J12" s="18" t="s">
        <v>16</v>
      </c>
      <c r="K12" s="18" t="s">
        <v>17</v>
      </c>
      <c r="L12" s="18" t="s">
        <v>18</v>
      </c>
      <c r="M12" s="18" t="s">
        <v>19</v>
      </c>
      <c r="N12" s="23"/>
      <c r="O12" s="23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="17" customFormat="1" ht="78.75" customHeight="1">
      <c r="A13" s="23"/>
      <c r="B13" s="23"/>
      <c r="C13" s="23"/>
      <c r="D13" s="23"/>
      <c r="E13" s="23"/>
      <c r="F13" s="19"/>
      <c r="G13" s="24" t="s">
        <v>20</v>
      </c>
      <c r="H13" s="24" t="s">
        <v>21</v>
      </c>
      <c r="I13" s="25" t="s">
        <v>22</v>
      </c>
      <c r="J13" s="23"/>
      <c r="K13" s="23"/>
      <c r="L13" s="23"/>
      <c r="M13" s="23"/>
      <c r="N13" s="23"/>
      <c r="O13" s="23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="17" customFormat="1" ht="45.75" customHeight="1">
      <c r="A14" s="26"/>
      <c r="B14" s="26"/>
      <c r="C14" s="26"/>
      <c r="D14" s="26"/>
      <c r="E14" s="26"/>
      <c r="F14" s="19"/>
      <c r="G14" s="19" t="s">
        <v>23</v>
      </c>
      <c r="H14" s="19" t="s">
        <v>23</v>
      </c>
      <c r="I14" s="19" t="s">
        <v>23</v>
      </c>
      <c r="J14" s="26"/>
      <c r="K14" s="26"/>
      <c r="L14" s="26"/>
      <c r="M14" s="26"/>
      <c r="N14" s="26"/>
      <c r="O14" s="26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="17" customFormat="1" ht="24.75" customHeight="1">
      <c r="A15" s="19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27">
        <v>12</v>
      </c>
      <c r="M15" s="20">
        <v>13</v>
      </c>
      <c r="N15" s="20">
        <v>14</v>
      </c>
      <c r="O15" s="20">
        <v>15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="17" customFormat="1" ht="108.75" customHeight="1">
      <c r="A16" s="28">
        <v>1</v>
      </c>
      <c r="B16" s="29" t="s">
        <v>24</v>
      </c>
      <c r="C16" s="30" t="s">
        <v>25</v>
      </c>
      <c r="D16" s="30" t="s">
        <v>25</v>
      </c>
      <c r="E16" s="29" t="s">
        <v>26</v>
      </c>
      <c r="F16" s="31">
        <v>700</v>
      </c>
      <c r="G16" s="32">
        <v>95</v>
      </c>
      <c r="H16" s="32">
        <v>115</v>
      </c>
      <c r="I16" s="32">
        <v>76.25</v>
      </c>
      <c r="J16" s="32">
        <f>STDEV(G16:I16)/AVERAGE(G16:I16)*100</f>
        <v>20.309198173333602</v>
      </c>
      <c r="K16" s="33" t="s">
        <v>25</v>
      </c>
      <c r="L16" s="32">
        <v>103</v>
      </c>
      <c r="M16" s="33">
        <f>I16*F16</f>
        <v>53375</v>
      </c>
      <c r="N16" s="33" t="s">
        <v>25</v>
      </c>
      <c r="O16" s="33" t="s">
        <v>25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26.25" customHeight="1">
      <c r="A17" s="34" t="s">
        <v>27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>
        <f>F16*I16</f>
        <v>53375</v>
      </c>
      <c r="O17" s="33" t="s">
        <v>25</v>
      </c>
    </row>
    <row r="18" ht="26.25" customHeight="1">
      <c r="A18" s="34" t="s">
        <v>28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 t="s">
        <v>25</v>
      </c>
      <c r="O18" s="36" t="s">
        <v>25</v>
      </c>
    </row>
    <row r="19" ht="26.25" customHeight="1">
      <c r="A19" s="37" t="s">
        <v>29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36" t="s">
        <v>25</v>
      </c>
      <c r="O19" s="36" t="s">
        <v>25</v>
      </c>
    </row>
    <row r="20" ht="26.25" customHeight="1">
      <c r="A20" s="40" t="s">
        <v>30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 t="s">
        <v>25</v>
      </c>
      <c r="O20" s="42" t="s">
        <v>25</v>
      </c>
    </row>
    <row r="21" ht="17.2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ht="17.25" customHeight="1">
      <c r="A22" s="43" t="s">
        <v>31</v>
      </c>
      <c r="B22" s="44"/>
      <c r="C22" s="44"/>
      <c r="D22" s="44"/>
      <c r="E22" s="44"/>
      <c r="F22" s="44"/>
      <c r="G22" s="44"/>
      <c r="H22" s="43"/>
      <c r="I22" s="43"/>
      <c r="J22" s="43"/>
      <c r="K22" s="43"/>
      <c r="L22" s="43"/>
      <c r="M22" s="43"/>
      <c r="N22" s="43"/>
      <c r="O22" s="45"/>
    </row>
    <row r="23" ht="24" customHeight="1">
      <c r="A23" s="43" t="s">
        <v>32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ht="15.7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ht="9" customHeight="1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</sheetData>
  <mergeCells count="30">
    <mergeCell ref="A1:O1"/>
    <mergeCell ref="B2:O2"/>
    <mergeCell ref="A3:O3"/>
    <mergeCell ref="A5:O5"/>
    <mergeCell ref="A7:O7"/>
    <mergeCell ref="A8:O8"/>
    <mergeCell ref="A9:O9"/>
    <mergeCell ref="A10:L10"/>
    <mergeCell ref="A11:A14"/>
    <mergeCell ref="B11:B14"/>
    <mergeCell ref="C11:C14"/>
    <mergeCell ref="D11:D14"/>
    <mergeCell ref="E11:E14"/>
    <mergeCell ref="F11:F14"/>
    <mergeCell ref="G11:M11"/>
    <mergeCell ref="N11:N14"/>
    <mergeCell ref="O11:O14"/>
    <mergeCell ref="G12:I12"/>
    <mergeCell ref="J12:J14"/>
    <mergeCell ref="K12:K14"/>
    <mergeCell ref="L12:L14"/>
    <mergeCell ref="M12:M14"/>
    <mergeCell ref="A17:M17"/>
    <mergeCell ref="A18:M18"/>
    <mergeCell ref="A19:M19"/>
    <mergeCell ref="A20:M20"/>
    <mergeCell ref="A21:O21"/>
    <mergeCell ref="A22:G22"/>
    <mergeCell ref="A23:O23"/>
    <mergeCell ref="A25:O25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39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Петрова Елена Витальевна</cp:lastModifiedBy>
  <cp:revision>2</cp:revision>
  <dcterms:created xsi:type="dcterms:W3CDTF">2006-09-16T00:00:00Z</dcterms:created>
  <dcterms:modified xsi:type="dcterms:W3CDTF">2026-08-27T11:33:14Z</dcterms:modified>
</cp:coreProperties>
</file>