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840" windowHeight="7335" firstSheet="1" activeTab="1"/>
  </bookViews>
  <sheets>
    <sheet name="Матрас МП-2" sheetId="1" state="hidden" r:id="rId1"/>
    <sheet name="Лист1" sheetId="3" r:id="rId2"/>
  </sheets>
  <definedNames>
    <definedName name="_GoBack" localSheetId="0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T10" i="1"/>
  <c r="U10" i="1" s="1"/>
  <c r="S10" i="1"/>
  <c r="T9" i="1"/>
  <c r="U9" i="1" s="1"/>
  <c r="S9" i="1"/>
  <c r="T11" i="1"/>
  <c r="U11" i="1" s="1"/>
  <c r="S11" i="1"/>
  <c r="U12" i="1" l="1"/>
  <c r="X10" i="1"/>
  <c r="X9" i="1"/>
  <c r="X11" i="1"/>
  <c r="S12" i="1" l="1"/>
  <c r="V12" i="1" l="1"/>
  <c r="N12" i="1" l="1"/>
  <c r="M12" i="1"/>
  <c r="W12" i="1" l="1"/>
  <c r="X12" i="1"/>
</calcChain>
</file>

<file path=xl/sharedStrings.xml><?xml version="1.0" encoding="utf-8"?>
<sst xmlns="http://schemas.openxmlformats.org/spreadsheetml/2006/main" count="133" uniqueCount="103">
  <si>
    <r>
      <t xml:space="preserve">Менеджер ОЗ: </t>
    </r>
    <r>
      <rPr>
        <i/>
        <sz val="16"/>
        <color rgb="FFFF0000"/>
        <rFont val="Trebuchet MS"/>
        <family val="2"/>
        <charset val="204"/>
      </rPr>
      <t>ФИО</t>
    </r>
  </si>
  <si>
    <t>Условия доставки</t>
  </si>
  <si>
    <t>Планируемая сумма доставки</t>
  </si>
  <si>
    <t>Разгрузка (разнос по этажам/сборка)</t>
  </si>
  <si>
    <t>Планируемая сумма разгрузки</t>
  </si>
  <si>
    <t>Планируемая сумма сборки</t>
  </si>
  <si>
    <t>Планируемый бюджет закупки</t>
  </si>
  <si>
    <t>заполняется для Госзаказчиков</t>
  </si>
  <si>
    <t>Заполняется менеджером ОП</t>
  </si>
  <si>
    <t xml:space="preserve">Заполняется менеджером ОЗ </t>
  </si>
  <si>
    <t>Заполняется менеджером ТО</t>
  </si>
  <si>
    <t>Заполняется менеджером ОЗ</t>
  </si>
  <si>
    <t>№ п/п</t>
  </si>
  <si>
    <t>Наименование товара</t>
  </si>
  <si>
    <t>Характеристики, запрашиваемые Заказчиком</t>
  </si>
  <si>
    <r>
      <t>Наименование предлагаемого товара (с указанием</t>
    </r>
    <r>
      <rPr>
        <b/>
        <sz val="12"/>
        <color rgb="FFFF0000"/>
        <rFont val="Trebuchet MS"/>
        <family val="2"/>
        <charset val="204"/>
      </rPr>
      <t xml:space="preserve"> конкретных показателей/торговой марки и т.д.</t>
    </r>
    <r>
      <rPr>
        <b/>
        <sz val="12"/>
        <rFont val="Trebuchet MS"/>
        <family val="2"/>
        <charset val="204"/>
      </rPr>
      <t>)</t>
    </r>
  </si>
  <si>
    <r>
      <t xml:space="preserve">Наименование товара для торгов, </t>
    </r>
    <r>
      <rPr>
        <b/>
        <sz val="12"/>
        <color rgb="FFFF0000"/>
        <rFont val="Trebuchet MS"/>
        <family val="2"/>
        <charset val="204"/>
      </rPr>
      <t>согласно КТРУ</t>
    </r>
  </si>
  <si>
    <t>КОД ОКПД2/КТРУ</t>
  </si>
  <si>
    <t>объем, куб.</t>
  </si>
  <si>
    <t>вес, кг.</t>
  </si>
  <si>
    <t>Ед. изм.</t>
  </si>
  <si>
    <t>Кол-во</t>
  </si>
  <si>
    <t>Срок поставки (производства)</t>
  </si>
  <si>
    <t>Себ-ть</t>
  </si>
  <si>
    <t xml:space="preserve">Сумма </t>
  </si>
  <si>
    <t>Цена для Заказчика</t>
  </si>
  <si>
    <t>Сумма</t>
  </si>
  <si>
    <t>Доставка/ разгрузка/ доп. упаковка</t>
  </si>
  <si>
    <t>Торговая наценка</t>
  </si>
  <si>
    <t>Прибыль</t>
  </si>
  <si>
    <t>Примечание (любая полезная информация)</t>
  </si>
  <si>
    <t>шт.</t>
  </si>
  <si>
    <t>Итого</t>
  </si>
  <si>
    <t>Доп. характеристики</t>
  </si>
  <si>
    <t>Производитель, страна происхождения</t>
  </si>
  <si>
    <t xml:space="preserve">Дата выставления цен: </t>
  </si>
  <si>
    <t>Адрес доставка и сроки поставки:</t>
  </si>
  <si>
    <t>Менеджер ОП: Голуб Дарья</t>
  </si>
  <si>
    <r>
      <rPr>
        <b/>
        <sz val="18"/>
        <rFont val="Trebuchet MS"/>
        <family val="2"/>
        <charset val="204"/>
      </rPr>
      <t>Запрос цен</t>
    </r>
    <r>
      <rPr>
        <b/>
        <sz val="16"/>
        <rFont val="Trebuchet MS"/>
        <family val="2"/>
        <charset val="204"/>
      </rPr>
      <t xml:space="preserve"> Медэко</t>
    </r>
  </si>
  <si>
    <t>Покупатель: Медэко</t>
  </si>
  <si>
    <t>Заказчик: (ИНН 2539008116) ФГБУЗ ДВОМЦ ФМБА России</t>
  </si>
  <si>
    <r>
      <t>ТК/</t>
    </r>
    <r>
      <rPr>
        <b/>
        <u/>
        <sz val="14"/>
        <color theme="1"/>
        <rFont val="Trebuchet MS"/>
        <family val="2"/>
        <charset val="204"/>
      </rPr>
      <t>Самовывоз</t>
    </r>
    <r>
      <rPr>
        <b/>
        <sz val="14"/>
        <color theme="1"/>
        <rFont val="Trebuchet MS"/>
        <family val="2"/>
        <charset val="204"/>
      </rPr>
      <t xml:space="preserve">/Доставка </t>
    </r>
    <r>
      <rPr>
        <i/>
        <sz val="14"/>
        <color rgb="FFFF0000"/>
        <rFont val="Trebuchet MS"/>
        <family val="2"/>
        <charset val="204"/>
      </rPr>
      <t>(выбрать! если ТК, то указываем предпочтительней какой)</t>
    </r>
  </si>
  <si>
    <t>Приморский край, г. Находка
 Срок поставки: в течение 30 календарных дней с даты заключения контракта.</t>
  </si>
  <si>
    <t>Наматрасник Премиум/ кожа ПВХ</t>
  </si>
  <si>
    <t>Наматрасник Пурити/ кожа ПВХ</t>
  </si>
  <si>
    <t>Наматрасник Пурити/ Комфорт</t>
  </si>
  <si>
    <r>
      <t>Наматрасник водонепроницаемый  2000х900х</t>
    </r>
    <r>
      <rPr>
        <b/>
        <i/>
        <sz val="14"/>
        <color theme="1"/>
        <rFont val="Trebuchet MS"/>
        <family val="2"/>
        <charset val="204"/>
      </rPr>
      <t>100 мм</t>
    </r>
    <r>
      <rPr>
        <i/>
        <sz val="14"/>
        <color theme="1"/>
        <rFont val="Trebuchet MS"/>
        <family val="2"/>
        <charset val="204"/>
      </rPr>
      <t xml:space="preserve">, комбинированный материал: кожа ПВХ/Премиум, П-молния .
</t>
    </r>
  </si>
  <si>
    <r>
      <t>Наматрасник водонепроницаемый  2000х900х</t>
    </r>
    <r>
      <rPr>
        <b/>
        <i/>
        <sz val="14"/>
        <color theme="1"/>
        <rFont val="Trebuchet MS"/>
        <family val="2"/>
        <charset val="204"/>
      </rPr>
      <t>100 мм</t>
    </r>
    <r>
      <rPr>
        <i/>
        <sz val="14"/>
        <color theme="1"/>
        <rFont val="Trebuchet MS"/>
        <family val="2"/>
        <charset val="204"/>
      </rPr>
      <t xml:space="preserve">, комбинированный материал: кожа ПВХ/Пурити, П-молния .
</t>
    </r>
  </si>
  <si>
    <r>
      <t>Наматрасник водонепроницаемый  2000х900х</t>
    </r>
    <r>
      <rPr>
        <b/>
        <i/>
        <sz val="14"/>
        <color theme="1"/>
        <rFont val="Trebuchet MS"/>
        <family val="2"/>
        <charset val="204"/>
      </rPr>
      <t>100 мм</t>
    </r>
    <r>
      <rPr>
        <i/>
        <sz val="14"/>
        <color theme="1"/>
        <rFont val="Trebuchet MS"/>
        <family val="2"/>
        <charset val="204"/>
      </rPr>
      <t xml:space="preserve">, комбинированный материал: Пурити/Комфорт, П-молния .
</t>
    </r>
  </si>
  <si>
    <t>Дата формирования: 15.01.2026</t>
  </si>
  <si>
    <t>НА ВЫБОР</t>
  </si>
  <si>
    <t>Приложение №1 к извещению об осуществлении закупки</t>
  </si>
  <si>
    <t>код КТРУ</t>
  </si>
  <si>
    <t>НАИМЕНОВАНИЕ ТОВАРА, РАБОТЫ, УСЛУГИ</t>
  </si>
  <si>
    <t>Ед.изм</t>
  </si>
  <si>
    <t>количество</t>
  </si>
  <si>
    <t>НАИМЕНОВАНИЕ ХАРАКТЕРИСТИКИ</t>
  </si>
  <si>
    <t>ЗНАЧЕНИЕ ХАРАКТЕРИСТИКИ</t>
  </si>
  <si>
    <t>ЕДИНИЦА ИЗМЕРЕНИЯ ХАРАКТЕРИСТИКИ</t>
  </si>
  <si>
    <t>ИНСТРУКЦИЯ ПО ЗАПОЛНЕНИЮ ХАРАКТЕРИСТИК В ЗАЯВКЕ</t>
  </si>
  <si>
    <t>Обоснование включения дополнительной информации в сведения о товаре, работе, услуге</t>
  </si>
  <si>
    <t>Сертификаты/декларация соответствия/паспорта/инструкции по эксплуатации/свидетельство о регистрации</t>
  </si>
  <si>
    <t>наличие</t>
  </si>
  <si>
    <t>Номер и дата указывается участником в заявке</t>
  </si>
  <si>
    <t>п. 2 ст. 456 ГК РФ</t>
  </si>
  <si>
    <t>Обработка наволочки тюфячной</t>
  </si>
  <si>
    <t>дезинфицирующие средства, не содержащие хлора и альдегидов. Способы ухода за изделием: сухая химическая чистка, обработка в дезинфекционной камере,машинная стирка при температуре до +90ºС.</t>
  </si>
  <si>
    <t>Значение характеристики не может изменяться участником закупки</t>
  </si>
  <si>
    <t xml:space="preserve">МУ 3.5.736-99. 3.5. "Дезинфектология. Технология обработки белья в медицинских учреждениях. Методические указания" </t>
  </si>
  <si>
    <t>13.92.29.190-00000001</t>
  </si>
  <si>
    <t>Наматрасник</t>
  </si>
  <si>
    <t>шт</t>
  </si>
  <si>
    <t xml:space="preserve">  Длина </t>
  </si>
  <si>
    <t>см</t>
  </si>
  <si>
    <t>Участник закупки указывает в заявке конкретное значение характеристики</t>
  </si>
  <si>
    <t>соответствует КТРУ</t>
  </si>
  <si>
    <t xml:space="preserve"> Ширина </t>
  </si>
  <si>
    <t>&gt; 85.0  и  ≤ 90.0</t>
  </si>
  <si>
    <t>Высота</t>
  </si>
  <si>
    <t>&gt; 5.0  и  ≤ 10.0</t>
  </si>
  <si>
    <t>Тип крепления к матрасу</t>
  </si>
  <si>
    <t>Застежка-молния</t>
  </si>
  <si>
    <t xml:space="preserve">Описание </t>
  </si>
  <si>
    <t xml:space="preserve">На основании специфики работы учреждения и использования матрасов в специализированных отделениях (инфекционные/постоперационные/хирургические/травматологические) </t>
  </si>
  <si>
    <t>Крой наматрасника</t>
  </si>
  <si>
    <t xml:space="preserve"> имеет две рабочие поверхности, без швов. Все швы изделия находятся посередине торцевой части изделия</t>
  </si>
  <si>
    <t>Материал  наматрасника</t>
  </si>
  <si>
    <t>Плотность   ткани  наматрасника</t>
  </si>
  <si>
    <t xml:space="preserve"> г/м2</t>
  </si>
  <si>
    <t>Состав ткани наматрасника</t>
  </si>
  <si>
    <t>%; %</t>
  </si>
  <si>
    <t xml:space="preserve">Основные характеристики ткани наматрасника  </t>
  </si>
  <si>
    <t>Обработка изделия:</t>
  </si>
  <si>
    <t>дезинфицирующие средства,  не содержащие хлор и альдегидов</t>
  </si>
  <si>
    <t>Способы ухода за изделием</t>
  </si>
  <si>
    <t>сухая химическая чистка, обработка в дезинфекционной камере при температуре до +90ºС.</t>
  </si>
  <si>
    <t>ºС</t>
  </si>
  <si>
    <t>&gt; 195.0  и  ≤ 200.0</t>
  </si>
  <si>
    <t>Водонепроницаемый, для матраса 200х90х10 см.Имеет П-образную молнию, расположенную по торцевой части изделия, заходящую на длинные стороны.Молния закрыта антикапельным клапаном, выполненным из основной ткани</t>
  </si>
  <si>
    <t xml:space="preserve">Полиэстровое полотно на трикотажной основе с полиуретановым слоем на внешней стороне, с ионами серебра </t>
  </si>
  <si>
    <t>≥ 180</t>
  </si>
  <si>
    <t>Полиуретан (мембрана)  ≥ 40 Полиэфирное полотно  ≤ 60%</t>
  </si>
  <si>
    <t xml:space="preserve">эластичная, паропроницаемая (дышащая), водонепроницаемая, водоотталкивающая, гипоаллергенная, антибактериальная.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</si>
</sst>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₽&quot;;[Red]#,##0.00\ &quot;₽&quot;"/>
    <numFmt numFmtId="165" formatCode="#,##0.00\ _₽;[Red]#,##0.00\ _₽"/>
    <numFmt numFmtId="166" formatCode="#,##0.00;[Red]#,##0.00"/>
    <numFmt numFmtId="167" formatCode="#\ ##0.00"/>
    <numFmt numFmtId="168" formatCode="#\ ##0"/>
  </numFmts>
  <fonts count="33">
    <font>
      <sz val="10"/>
      <color rgb="FF000000"/>
      <name val="Arimo"/>
    </font>
    <font>
      <sz val="10"/>
      <color theme="1"/>
      <name val="Trebuchet MS"/>
      <family val="2"/>
      <charset val="204"/>
    </font>
    <font>
      <i/>
      <sz val="16"/>
      <color rgb="FFFF0000"/>
      <name val="Trebuchet MS"/>
      <family val="2"/>
      <charset val="204"/>
    </font>
    <font>
      <sz val="10"/>
      <name val="Arimo"/>
    </font>
    <font>
      <b/>
      <sz val="16"/>
      <color theme="1"/>
      <name val="Trebuchet MS"/>
      <family val="2"/>
      <charset val="204"/>
    </font>
    <font>
      <b/>
      <sz val="12"/>
      <color rgb="FF000000"/>
      <name val="Trebuchet MS"/>
      <family val="2"/>
      <charset val="204"/>
    </font>
    <font>
      <sz val="16"/>
      <color rgb="FFFF0000"/>
      <name val="Trebuchet MS"/>
      <family val="2"/>
      <charset val="204"/>
    </font>
    <font>
      <b/>
      <sz val="14"/>
      <color theme="1"/>
      <name val="Trebuchet MS"/>
      <family val="2"/>
      <charset val="204"/>
    </font>
    <font>
      <b/>
      <i/>
      <sz val="14"/>
      <color rgb="FFFF0000"/>
      <name val="Trebuchet MS"/>
      <family val="2"/>
      <charset val="204"/>
    </font>
    <font>
      <i/>
      <sz val="14"/>
      <color rgb="FFFF0000"/>
      <name val="Trebuchet MS"/>
      <family val="2"/>
      <charset val="204"/>
    </font>
    <font>
      <b/>
      <sz val="16"/>
      <color rgb="FFFF0000"/>
      <name val="Trebuchet MS"/>
      <family val="2"/>
      <charset val="204"/>
    </font>
    <font>
      <b/>
      <i/>
      <sz val="12"/>
      <color rgb="FFFF0000"/>
      <name val="Trebuchet MS"/>
      <family val="2"/>
      <charset val="204"/>
    </font>
    <font>
      <b/>
      <sz val="12"/>
      <color theme="1"/>
      <name val="Trebuchet MS"/>
      <family val="2"/>
      <charset val="204"/>
    </font>
    <font>
      <sz val="12"/>
      <color theme="1"/>
      <name val="Trebuchet MS"/>
      <family val="2"/>
      <charset val="204"/>
    </font>
    <font>
      <b/>
      <sz val="18"/>
      <name val="Trebuchet MS"/>
      <family val="2"/>
      <charset val="204"/>
    </font>
    <font>
      <b/>
      <sz val="16"/>
      <name val="Trebuchet MS"/>
      <family val="2"/>
      <charset val="204"/>
    </font>
    <font>
      <b/>
      <sz val="12"/>
      <color rgb="FFFF0000"/>
      <name val="Trebuchet MS"/>
      <family val="2"/>
      <charset val="204"/>
    </font>
    <font>
      <b/>
      <sz val="12"/>
      <name val="Trebuchet MS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mo"/>
    </font>
    <font>
      <i/>
      <sz val="14"/>
      <color theme="1"/>
      <name val="Trebuchet MS"/>
      <family val="2"/>
      <charset val="204"/>
    </font>
    <font>
      <sz val="14"/>
      <color rgb="FF000000"/>
      <name val="Arimo"/>
    </font>
    <font>
      <b/>
      <u/>
      <sz val="14"/>
      <color theme="1"/>
      <name val="Trebuchet MS"/>
      <family val="2"/>
      <charset val="204"/>
    </font>
    <font>
      <b/>
      <i/>
      <sz val="14"/>
      <color theme="1"/>
      <name val="Trebuchet MS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BE5F1"/>
        <bgColor rgb="FFDBE5F1"/>
      </patternFill>
    </fill>
    <fill>
      <patternFill patternType="solid">
        <fgColor rgb="FF8DB3E2"/>
        <bgColor rgb="FF8DB3E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FF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/>
    <xf numFmtId="0" fontId="18" fillId="0" borderId="10"/>
    <xf numFmtId="0" fontId="19" fillId="0" borderId="10"/>
  </cellStyleXfs>
  <cellXfs count="1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5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" fillId="4" borderId="0" xfId="0" applyFont="1" applyFill="1"/>
    <xf numFmtId="0" fontId="1" fillId="9" borderId="10" xfId="0" applyFont="1" applyFill="1" applyBorder="1"/>
    <xf numFmtId="49" fontId="1" fillId="9" borderId="10" xfId="0" applyNumberFormat="1" applyFont="1" applyFill="1" applyBorder="1" applyAlignment="1">
      <alignment horizontal="left" wrapText="1"/>
    </xf>
    <xf numFmtId="0" fontId="12" fillId="5" borderId="5" xfId="0" applyFont="1" applyFill="1" applyBorder="1" applyAlignment="1">
      <alignment horizontal="right" wrapText="1"/>
    </xf>
    <xf numFmtId="0" fontId="12" fillId="9" borderId="10" xfId="0" applyFont="1" applyFill="1" applyBorder="1" applyAlignment="1">
      <alignment horizontal="right" wrapText="1"/>
    </xf>
    <xf numFmtId="0" fontId="12" fillId="5" borderId="10" xfId="0" applyFont="1" applyFill="1" applyBorder="1" applyAlignment="1">
      <alignment horizontal="right" wrapText="1"/>
    </xf>
    <xf numFmtId="165" fontId="12" fillId="9" borderId="5" xfId="0" applyNumberFormat="1" applyFont="1" applyFill="1" applyBorder="1" applyAlignment="1">
      <alignment horizontal="right" wrapText="1"/>
    </xf>
    <xf numFmtId="165" fontId="12" fillId="9" borderId="5" xfId="0" applyNumberFormat="1" applyFont="1" applyFill="1" applyBorder="1" applyAlignment="1">
      <alignment horizontal="center"/>
    </xf>
    <xf numFmtId="165" fontId="13" fillId="9" borderId="5" xfId="0" applyNumberFormat="1" applyFont="1" applyFill="1" applyBorder="1"/>
    <xf numFmtId="165" fontId="12" fillId="9" borderId="12" xfId="0" applyNumberFormat="1" applyFont="1" applyFill="1" applyBorder="1" applyAlignment="1">
      <alignment horizontal="center"/>
    </xf>
    <xf numFmtId="10" fontId="12" fillId="9" borderId="5" xfId="0" applyNumberFormat="1" applyFont="1" applyFill="1" applyBorder="1" applyAlignment="1">
      <alignment horizontal="center"/>
    </xf>
    <xf numFmtId="166" fontId="12" fillId="9" borderId="5" xfId="0" applyNumberFormat="1" applyFont="1" applyFill="1" applyBorder="1" applyAlignment="1">
      <alignment horizontal="center"/>
    </xf>
    <xf numFmtId="0" fontId="13" fillId="9" borderId="5" xfId="0" applyFont="1" applyFill="1" applyBorder="1" applyAlignment="1">
      <alignment vertical="top"/>
    </xf>
    <xf numFmtId="49" fontId="12" fillId="0" borderId="0" xfId="0" applyNumberFormat="1" applyFont="1" applyAlignment="1">
      <alignment vertical="top" wrapText="1"/>
    </xf>
    <xf numFmtId="164" fontId="9" fillId="0" borderId="2" xfId="0" applyNumberFormat="1" applyFont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16" xfId="0" applyBorder="1"/>
    <xf numFmtId="0" fontId="12" fillId="8" borderId="1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/>
    </xf>
    <xf numFmtId="0" fontId="17" fillId="10" borderId="14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10" fontId="12" fillId="8" borderId="17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7" fillId="12" borderId="16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165" fontId="13" fillId="5" borderId="16" xfId="0" applyNumberFormat="1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left" vertical="center" wrapText="1"/>
    </xf>
    <xf numFmtId="2" fontId="12" fillId="11" borderId="16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3" fillId="12" borderId="16" xfId="0" applyFont="1" applyFill="1" applyBorder="1" applyAlignment="1">
      <alignment horizontal="center" vertical="center" wrapText="1"/>
    </xf>
    <xf numFmtId="165" fontId="13" fillId="13" borderId="16" xfId="0" applyNumberFormat="1" applyFont="1" applyFill="1" applyBorder="1" applyAlignment="1">
      <alignment horizontal="center" vertical="center"/>
    </xf>
    <xf numFmtId="165" fontId="16" fillId="12" borderId="16" xfId="0" applyNumberFormat="1" applyFont="1" applyFill="1" applyBorder="1" applyAlignment="1">
      <alignment horizontal="center" vertical="center"/>
    </xf>
    <xf numFmtId="165" fontId="13" fillId="12" borderId="16" xfId="0" applyNumberFormat="1" applyFont="1" applyFill="1" applyBorder="1" applyAlignment="1">
      <alignment horizontal="center" vertical="center"/>
    </xf>
    <xf numFmtId="10" fontId="13" fillId="12" borderId="16" xfId="0" applyNumberFormat="1" applyFont="1" applyFill="1" applyBorder="1" applyAlignment="1">
      <alignment horizontal="center" vertical="center"/>
    </xf>
    <xf numFmtId="4" fontId="13" fillId="12" borderId="16" xfId="0" applyNumberFormat="1" applyFont="1" applyFill="1" applyBorder="1" applyAlignment="1">
      <alignment horizontal="center" vertical="center"/>
    </xf>
    <xf numFmtId="0" fontId="22" fillId="0" borderId="0" xfId="0" applyFont="1"/>
    <xf numFmtId="0" fontId="12" fillId="11" borderId="18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/>
    <xf numFmtId="0" fontId="25" fillId="0" borderId="16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 wrapText="1"/>
    </xf>
    <xf numFmtId="0" fontId="26" fillId="0" borderId="16" xfId="0" applyFont="1" applyBorder="1" applyAlignment="1">
      <alignment horizontal="left" vertical="center" wrapText="1"/>
    </xf>
    <xf numFmtId="168" fontId="27" fillId="0" borderId="16" xfId="0" applyNumberFormat="1" applyFont="1" applyBorder="1" applyAlignment="1">
      <alignment horizontal="left" vertical="top" wrapText="1"/>
    </xf>
    <xf numFmtId="0" fontId="28" fillId="12" borderId="20" xfId="0" applyFont="1" applyFill="1" applyBorder="1"/>
    <xf numFmtId="0" fontId="28" fillId="12" borderId="23" xfId="0" applyFont="1" applyFill="1" applyBorder="1" applyAlignment="1">
      <alignment vertical="top" wrapText="1"/>
    </xf>
    <xf numFmtId="0" fontId="29" fillId="12" borderId="23" xfId="0" applyFont="1" applyFill="1" applyBorder="1" applyAlignment="1">
      <alignment horizontal="justify" vertical="top" wrapText="1"/>
    </xf>
    <xf numFmtId="0" fontId="28" fillId="12" borderId="0" xfId="0" applyFont="1" applyFill="1"/>
    <xf numFmtId="0" fontId="28" fillId="12" borderId="21" xfId="0" applyFont="1" applyFill="1" applyBorder="1"/>
    <xf numFmtId="0" fontId="28" fillId="12" borderId="23" xfId="0" applyFont="1" applyFill="1" applyBorder="1" applyAlignment="1">
      <alignment horizontal="justify" vertical="top" wrapText="1"/>
    </xf>
    <xf numFmtId="0" fontId="27" fillId="0" borderId="16" xfId="0" applyFont="1" applyBorder="1" applyAlignment="1">
      <alignment horizontal="center" vertical="top" wrapText="1"/>
    </xf>
    <xf numFmtId="0" fontId="28" fillId="12" borderId="22" xfId="0" applyFont="1" applyFill="1" applyBorder="1"/>
    <xf numFmtId="0" fontId="30" fillId="0" borderId="16" xfId="0" applyFont="1" applyBorder="1" applyAlignment="1">
      <alignment horizontal="center" vertical="top" wrapText="1"/>
    </xf>
    <xf numFmtId="0" fontId="31" fillId="0" borderId="16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 vertical="top" wrapText="1"/>
    </xf>
    <xf numFmtId="167" fontId="31" fillId="0" borderId="19" xfId="0" applyNumberFormat="1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top" wrapText="1"/>
    </xf>
    <xf numFmtId="0" fontId="28" fillId="12" borderId="20" xfId="0" applyFont="1" applyFill="1" applyBorder="1" applyAlignment="1">
      <alignment vertical="top" wrapText="1"/>
    </xf>
    <xf numFmtId="0" fontId="28" fillId="12" borderId="20" xfId="0" applyFont="1" applyFill="1" applyBorder="1" applyAlignment="1">
      <alignment vertical="top"/>
    </xf>
    <xf numFmtId="0" fontId="28" fillId="12" borderId="20" xfId="0" applyFont="1" applyFill="1" applyBorder="1" applyAlignment="1">
      <alignment horizontal="center" vertical="top"/>
    </xf>
    <xf numFmtId="0" fontId="21" fillId="11" borderId="18" xfId="0" applyFont="1" applyFill="1" applyBorder="1" applyAlignment="1">
      <alignment horizontal="left" vertical="center" wrapText="1"/>
    </xf>
    <xf numFmtId="0" fontId="21" fillId="11" borderId="19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15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49" fontId="15" fillId="0" borderId="7" xfId="0" applyNumberFormat="1" applyFont="1" applyBorder="1" applyAlignment="1">
      <alignment horizontal="left" vertical="center" wrapText="1"/>
    </xf>
    <xf numFmtId="0" fontId="3" fillId="0" borderId="8" xfId="0" applyFont="1" applyBorder="1"/>
    <xf numFmtId="0" fontId="3" fillId="0" borderId="11" xfId="0" applyFont="1" applyBorder="1"/>
    <xf numFmtId="14" fontId="8" fillId="2" borderId="2" xfId="0" applyNumberFormat="1" applyFont="1" applyFill="1" applyBorder="1" applyAlignment="1">
      <alignment horizontal="left" vertical="center" wrapText="1"/>
    </xf>
    <xf numFmtId="14" fontId="8" fillId="2" borderId="15" xfId="0" applyNumberFormat="1" applyFont="1" applyFill="1" applyBorder="1" applyAlignment="1">
      <alignment horizontal="left" vertical="center" wrapText="1"/>
    </xf>
    <xf numFmtId="0" fontId="3" fillId="0" borderId="15" xfId="0" applyFont="1" applyBorder="1"/>
    <xf numFmtId="0" fontId="7" fillId="0" borderId="2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left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/>
    </xf>
    <xf numFmtId="0" fontId="17" fillId="12" borderId="21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left" vertical="top" wrapText="1"/>
    </xf>
    <xf numFmtId="168" fontId="26" fillId="0" borderId="16" xfId="0" applyNumberFormat="1" applyFont="1" applyBorder="1" applyAlignment="1">
      <alignment horizontal="center" vertical="top" wrapText="1"/>
    </xf>
    <xf numFmtId="0" fontId="28" fillId="12" borderId="23" xfId="0" applyFont="1" applyFill="1" applyBorder="1" applyAlignment="1">
      <alignment vertical="top" wrapText="1"/>
    </xf>
    <xf numFmtId="0" fontId="28" fillId="12" borderId="22" xfId="0" applyFont="1" applyFill="1" applyBorder="1" applyAlignment="1">
      <alignment vertical="top" wrapText="1"/>
    </xf>
    <xf numFmtId="0" fontId="28" fillId="12" borderId="22" xfId="0" applyFont="1" applyFill="1" applyBorder="1" applyAlignment="1">
      <alignment horizontal="justify" vertical="top" wrapText="1"/>
    </xf>
    <xf numFmtId="0" fontId="28" fillId="12" borderId="24" xfId="0" applyFont="1" applyFill="1" applyBorder="1" applyAlignment="1">
      <alignment vertical="top" wrapText="1"/>
    </xf>
    <xf numFmtId="0" fontId="29" fillId="12" borderId="21" xfId="0" applyFont="1" applyFill="1" applyBorder="1" applyAlignment="1">
      <alignment horizontal="justify" vertical="top" wrapText="1"/>
    </xf>
    <xf numFmtId="0" fontId="28" fillId="12" borderId="20" xfId="0" applyFont="1" applyFill="1" applyBorder="1" applyAlignment="1">
      <alignment horizontal="center" vertical="top" wrapText="1"/>
    </xf>
    <xf numFmtId="0" fontId="28" fillId="12" borderId="21" xfId="0" applyFont="1" applyFill="1" applyBorder="1" applyAlignment="1">
      <alignment horizontal="center" vertical="top" wrapText="1"/>
    </xf>
    <xf numFmtId="0" fontId="28" fillId="12" borderId="22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168" fontId="26" fillId="0" borderId="22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1"/>
  <sheetViews>
    <sheetView topLeftCell="B1" zoomScale="55" zoomScaleNormal="55" workbookViewId="0">
      <selection activeCell="F12" sqref="F12"/>
    </sheetView>
  </sheetViews>
  <sheetFormatPr defaultColWidth="0" defaultRowHeight="15" customHeight="1" zeroHeight="1" outlineLevelRow="1" outlineLevelCol="1"/>
  <cols>
    <col min="1" max="2" width="6" customWidth="1"/>
    <col min="3" max="4" width="32.140625" customWidth="1"/>
    <col min="5" max="6" width="29.7109375" customWidth="1"/>
    <col min="7" max="7" width="33" customWidth="1"/>
    <col min="8" max="10" width="26.7109375" customWidth="1"/>
    <col min="11" max="11" width="31.42578125" customWidth="1"/>
    <col min="12" max="12" width="22.7109375" customWidth="1"/>
    <col min="13" max="13" width="13" customWidth="1"/>
    <col min="14" max="14" width="13.7109375" customWidth="1"/>
    <col min="15" max="15" width="13" customWidth="1"/>
    <col min="16" max="16" width="12.5703125" customWidth="1"/>
    <col min="17" max="17" width="18.85546875" customWidth="1"/>
    <col min="18" max="18" width="14.42578125" customWidth="1"/>
    <col min="19" max="19" width="20.5703125" customWidth="1"/>
    <col min="20" max="20" width="19.85546875" customWidth="1" outlineLevel="1"/>
    <col min="21" max="21" width="21.28515625" customWidth="1" outlineLevel="1"/>
    <col min="22" max="22" width="19.85546875" customWidth="1" outlineLevel="1"/>
    <col min="23" max="23" width="15.85546875" customWidth="1" outlineLevel="1"/>
    <col min="24" max="24" width="19.85546875" customWidth="1" outlineLevel="1"/>
    <col min="25" max="25" width="25.28515625" customWidth="1" outlineLevel="1"/>
    <col min="26" max="29" width="14.42578125" customWidth="1"/>
    <col min="30" max="16384" width="14.42578125" hidden="1"/>
  </cols>
  <sheetData>
    <row r="1" spans="1:25" ht="42" customHeight="1" outlineLevel="1">
      <c r="A1" s="1"/>
      <c r="B1" s="1"/>
      <c r="C1" s="87"/>
      <c r="D1" s="88"/>
      <c r="E1" s="88"/>
      <c r="F1" s="88"/>
      <c r="G1" s="88"/>
      <c r="H1" s="88"/>
      <c r="I1" s="88"/>
      <c r="J1" s="88"/>
      <c r="K1" s="88"/>
      <c r="L1" s="2"/>
      <c r="M1" s="1"/>
      <c r="N1" s="1"/>
    </row>
    <row r="2" spans="1:25" ht="72.75" customHeight="1" outlineLevel="1">
      <c r="A2" s="4"/>
      <c r="B2" s="89" t="s">
        <v>38</v>
      </c>
      <c r="C2" s="90"/>
      <c r="D2" s="91"/>
      <c r="E2" s="5" t="s">
        <v>49</v>
      </c>
      <c r="F2" s="5"/>
      <c r="G2" s="5" t="s">
        <v>37</v>
      </c>
      <c r="H2" s="30" t="s">
        <v>35</v>
      </c>
      <c r="I2" s="5"/>
      <c r="J2" s="5"/>
      <c r="K2" s="5" t="s">
        <v>0</v>
      </c>
    </row>
    <row r="3" spans="1:25" ht="75" customHeight="1" outlineLevel="1">
      <c r="A3" s="6"/>
      <c r="B3" s="92" t="s">
        <v>39</v>
      </c>
      <c r="C3" s="93"/>
      <c r="D3" s="46" t="s">
        <v>36</v>
      </c>
      <c r="E3" s="95" t="s">
        <v>42</v>
      </c>
      <c r="F3" s="96"/>
      <c r="G3" s="90"/>
      <c r="H3" s="90"/>
      <c r="I3" s="97"/>
      <c r="J3" s="97"/>
      <c r="K3" s="86"/>
    </row>
    <row r="4" spans="1:25" ht="37.5" customHeight="1" outlineLevel="1">
      <c r="A4" s="6"/>
      <c r="B4" s="88"/>
      <c r="C4" s="94"/>
      <c r="D4" s="7" t="s">
        <v>1</v>
      </c>
      <c r="E4" s="98" t="s">
        <v>41</v>
      </c>
      <c r="F4" s="99"/>
      <c r="G4" s="91"/>
      <c r="H4" s="8" t="s">
        <v>2</v>
      </c>
      <c r="I4" s="9">
        <v>0</v>
      </c>
      <c r="J4" s="31"/>
      <c r="K4" s="32"/>
      <c r="L4" s="53"/>
    </row>
    <row r="5" spans="1:25" ht="44.25" customHeight="1" outlineLevel="1">
      <c r="A5" s="10"/>
      <c r="B5" s="92" t="s">
        <v>40</v>
      </c>
      <c r="C5" s="93"/>
      <c r="D5" s="11" t="s">
        <v>3</v>
      </c>
      <c r="E5" s="8" t="s">
        <v>4</v>
      </c>
      <c r="F5" s="9">
        <v>0</v>
      </c>
      <c r="H5" s="8" t="s">
        <v>5</v>
      </c>
      <c r="I5" s="9">
        <v>0</v>
      </c>
      <c r="J5" s="31"/>
      <c r="K5" s="32"/>
    </row>
    <row r="6" spans="1:25" ht="38.25" customHeight="1" outlineLevel="1">
      <c r="A6" s="10"/>
      <c r="B6" s="88"/>
      <c r="C6" s="94"/>
      <c r="D6" s="11" t="s">
        <v>6</v>
      </c>
      <c r="E6" s="9">
        <v>0</v>
      </c>
      <c r="F6" s="28"/>
      <c r="G6" s="100" t="s">
        <v>7</v>
      </c>
      <c r="H6" s="90"/>
      <c r="I6" s="97"/>
      <c r="J6" s="97"/>
      <c r="K6" s="94"/>
    </row>
    <row r="7" spans="1:25" ht="15.75" customHeight="1">
      <c r="A7" s="12"/>
      <c r="B7" s="106" t="s">
        <v>8</v>
      </c>
      <c r="C7" s="108"/>
      <c r="D7" s="108"/>
      <c r="E7" s="108"/>
      <c r="F7" s="109"/>
      <c r="G7" s="110" t="s">
        <v>9</v>
      </c>
      <c r="H7" s="111"/>
      <c r="I7" s="111"/>
      <c r="J7" s="112"/>
      <c r="K7" s="107" t="s">
        <v>10</v>
      </c>
      <c r="L7" s="91"/>
      <c r="M7" s="106" t="s">
        <v>8</v>
      </c>
      <c r="N7" s="90"/>
      <c r="O7" s="90"/>
      <c r="P7" s="97"/>
      <c r="Q7" s="110" t="s">
        <v>11</v>
      </c>
      <c r="R7" s="90"/>
      <c r="S7" s="97"/>
      <c r="T7" s="106" t="s">
        <v>8</v>
      </c>
      <c r="U7" s="90"/>
      <c r="V7" s="90"/>
      <c r="W7" s="90"/>
      <c r="X7" s="90"/>
      <c r="Y7" s="97"/>
    </row>
    <row r="8" spans="1:25" ht="60" customHeight="1">
      <c r="A8" s="13"/>
      <c r="B8" s="33" t="s">
        <v>12</v>
      </c>
      <c r="C8" s="33" t="s">
        <v>13</v>
      </c>
      <c r="D8" s="85" t="s">
        <v>14</v>
      </c>
      <c r="E8" s="86"/>
      <c r="F8" s="34" t="s">
        <v>33</v>
      </c>
      <c r="G8" s="85" t="s">
        <v>15</v>
      </c>
      <c r="H8" s="86"/>
      <c r="I8" s="35" t="s">
        <v>33</v>
      </c>
      <c r="J8" s="29" t="s">
        <v>34</v>
      </c>
      <c r="K8" s="33" t="s">
        <v>16</v>
      </c>
      <c r="L8" s="33" t="s">
        <v>17</v>
      </c>
      <c r="M8" s="36" t="s">
        <v>18</v>
      </c>
      <c r="N8" s="36" t="s">
        <v>19</v>
      </c>
      <c r="O8" s="36" t="s">
        <v>20</v>
      </c>
      <c r="P8" s="36" t="s">
        <v>21</v>
      </c>
      <c r="Q8" s="36" t="s">
        <v>22</v>
      </c>
      <c r="R8" s="33" t="s">
        <v>23</v>
      </c>
      <c r="S8" s="33" t="s">
        <v>24</v>
      </c>
      <c r="T8" s="37" t="s">
        <v>25</v>
      </c>
      <c r="U8" s="33" t="s">
        <v>26</v>
      </c>
      <c r="V8" s="36" t="s">
        <v>27</v>
      </c>
      <c r="W8" s="38" t="s">
        <v>28</v>
      </c>
      <c r="X8" s="33" t="s">
        <v>29</v>
      </c>
      <c r="Y8" s="33" t="s">
        <v>30</v>
      </c>
    </row>
    <row r="9" spans="1:25" ht="100.5" customHeight="1">
      <c r="A9" s="13"/>
      <c r="B9" s="39">
        <v>1</v>
      </c>
      <c r="C9" s="44" t="s">
        <v>43</v>
      </c>
      <c r="D9" s="83" t="s">
        <v>46</v>
      </c>
      <c r="E9" s="84"/>
      <c r="F9" s="103" t="s">
        <v>50</v>
      </c>
      <c r="G9" s="101"/>
      <c r="H9" s="102"/>
      <c r="I9" s="40"/>
      <c r="J9" s="41"/>
      <c r="K9" s="39"/>
      <c r="L9" s="39"/>
      <c r="M9" s="42"/>
      <c r="N9" s="42"/>
      <c r="O9" s="47" t="s">
        <v>31</v>
      </c>
      <c r="P9" s="42">
        <v>45</v>
      </c>
      <c r="Q9" s="42"/>
      <c r="R9" s="45">
        <v>0</v>
      </c>
      <c r="S9" s="48">
        <f>R9*P9</f>
        <v>0</v>
      </c>
      <c r="T9" s="49">
        <f>ROUNDUP(R9*(1+W9)+V9,0.1)</f>
        <v>0</v>
      </c>
      <c r="U9" s="50">
        <f>T9*P9</f>
        <v>0</v>
      </c>
      <c r="V9" s="43">
        <v>0</v>
      </c>
      <c r="W9" s="51">
        <v>0.65</v>
      </c>
      <c r="X9" s="52">
        <f t="shared" ref="X9:X11" si="0">(T9-V9)*P9-S9</f>
        <v>0</v>
      </c>
      <c r="Y9" s="39"/>
    </row>
    <row r="10" spans="1:25" ht="120.75" customHeight="1">
      <c r="A10" s="13"/>
      <c r="B10" s="39">
        <v>2</v>
      </c>
      <c r="C10" s="44" t="s">
        <v>44</v>
      </c>
      <c r="D10" s="83" t="s">
        <v>47</v>
      </c>
      <c r="E10" s="84"/>
      <c r="F10" s="104"/>
      <c r="G10" s="54"/>
      <c r="H10" s="55"/>
      <c r="I10" s="40"/>
      <c r="J10" s="41"/>
      <c r="K10" s="39"/>
      <c r="L10" s="39"/>
      <c r="M10" s="42"/>
      <c r="N10" s="42"/>
      <c r="O10" s="47" t="s">
        <v>31</v>
      </c>
      <c r="P10" s="42">
        <v>45</v>
      </c>
      <c r="Q10" s="42"/>
      <c r="R10" s="45">
        <v>0</v>
      </c>
      <c r="S10" s="48">
        <f>R10*P10</f>
        <v>0</v>
      </c>
      <c r="T10" s="49">
        <f>ROUNDUP(R10*(1+W10)+V10,0.1)</f>
        <v>0</v>
      </c>
      <c r="U10" s="50">
        <f t="shared" ref="U10:U11" si="1">T10*P10</f>
        <v>0</v>
      </c>
      <c r="V10" s="43">
        <v>0</v>
      </c>
      <c r="W10" s="51">
        <v>0.65</v>
      </c>
      <c r="X10" s="52">
        <f t="shared" si="0"/>
        <v>0</v>
      </c>
      <c r="Y10" s="39"/>
    </row>
    <row r="11" spans="1:25" ht="108.75" customHeight="1">
      <c r="A11" s="13"/>
      <c r="B11" s="39">
        <v>3</v>
      </c>
      <c r="C11" s="44" t="s">
        <v>45</v>
      </c>
      <c r="D11" s="83" t="s">
        <v>48</v>
      </c>
      <c r="E11" s="84"/>
      <c r="F11" s="105"/>
      <c r="G11" s="101"/>
      <c r="H11" s="102"/>
      <c r="I11" s="40"/>
      <c r="J11" s="41"/>
      <c r="K11" s="39"/>
      <c r="L11" s="39"/>
      <c r="M11" s="42"/>
      <c r="N11" s="42"/>
      <c r="O11" s="47" t="s">
        <v>31</v>
      </c>
      <c r="P11" s="42">
        <v>45</v>
      </c>
      <c r="Q11" s="42"/>
      <c r="R11" s="45">
        <v>0</v>
      </c>
      <c r="S11" s="48">
        <f>R11*P11</f>
        <v>0</v>
      </c>
      <c r="T11" s="49">
        <f>ROUNDUP(R11*(1+W11)+V11,0.1)</f>
        <v>0</v>
      </c>
      <c r="U11" s="50">
        <f t="shared" si="1"/>
        <v>0</v>
      </c>
      <c r="V11" s="43">
        <v>0</v>
      </c>
      <c r="W11" s="51">
        <v>0.65</v>
      </c>
      <c r="X11" s="52">
        <f t="shared" si="0"/>
        <v>0</v>
      </c>
      <c r="Y11" s="39"/>
    </row>
    <row r="12" spans="1:25" ht="15.75" customHeight="1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 t="e">
        <f>SUMPRODUCT(#REF!,#REF!)</f>
        <v>#REF!</v>
      </c>
      <c r="N12" s="17" t="e">
        <f>SUMPRODUCT(#REF!,#REF!)</f>
        <v>#REF!</v>
      </c>
      <c r="O12" s="18"/>
      <c r="P12" s="19">
        <f>SUM(P9:P11)</f>
        <v>135</v>
      </c>
      <c r="Q12" s="18" t="s">
        <v>32</v>
      </c>
      <c r="R12" s="20"/>
      <c r="S12" s="21" t="e">
        <f>SUM(#REF!)</f>
        <v>#REF!</v>
      </c>
      <c r="T12" s="22"/>
      <c r="U12" s="23">
        <f>SUM(U9:U11)</f>
        <v>0</v>
      </c>
      <c r="V12" s="21">
        <f>I4+F5+I5</f>
        <v>0</v>
      </c>
      <c r="W12" s="24" t="e">
        <f>(U12-V12)/S12-1</f>
        <v>#REF!</v>
      </c>
      <c r="X12" s="25" t="e">
        <f>U12-V12-S12</f>
        <v>#REF!</v>
      </c>
      <c r="Y12" s="26"/>
    </row>
    <row r="13" spans="1:25" ht="15.75" customHeight="1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3"/>
      <c r="O13" s="3"/>
      <c r="P13" s="3"/>
      <c r="Q13" s="3"/>
      <c r="R13" s="3"/>
      <c r="S13" s="3"/>
      <c r="T13" s="3"/>
      <c r="U13" s="3"/>
      <c r="V13" s="1"/>
      <c r="W13" s="1"/>
      <c r="X13" s="1"/>
      <c r="Y13" s="1"/>
    </row>
    <row r="14" spans="1:25" ht="15.75" customHeight="1">
      <c r="A14" s="1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3"/>
      <c r="O14" s="3"/>
      <c r="P14" s="3"/>
      <c r="Q14" s="3"/>
      <c r="R14" s="3"/>
      <c r="S14" s="3"/>
      <c r="T14" s="3"/>
      <c r="U14" s="3"/>
      <c r="V14" s="1"/>
      <c r="W14" s="1"/>
      <c r="X14" s="1"/>
      <c r="Y14" s="1"/>
    </row>
    <row r="15" spans="1:25" ht="15.75" customHeight="1">
      <c r="A15" s="1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  <c r="O15" s="3"/>
      <c r="P15" s="3"/>
      <c r="Q15" s="3"/>
      <c r="R15" s="3"/>
      <c r="S15" s="3"/>
      <c r="T15" s="3"/>
      <c r="U15" s="3"/>
      <c r="V15" s="1"/>
      <c r="W15" s="1"/>
      <c r="X15" s="1"/>
      <c r="Y15" s="1"/>
    </row>
    <row r="16" spans="1:25" ht="31.5" customHeight="1">
      <c r="A16" s="1"/>
      <c r="B16" s="1"/>
      <c r="C16" s="27"/>
      <c r="D16" s="27"/>
      <c r="E16" s="2"/>
      <c r="F16" s="2"/>
      <c r="G16" s="2"/>
      <c r="H16" s="2"/>
      <c r="I16" s="2"/>
      <c r="J16" s="2"/>
      <c r="K16" s="2"/>
      <c r="L16" s="2"/>
      <c r="M16" s="2"/>
      <c r="N16" s="3"/>
      <c r="O16" s="3"/>
      <c r="P16" s="3"/>
      <c r="Q16" s="3"/>
      <c r="R16" s="3"/>
      <c r="S16" s="3"/>
      <c r="T16" s="3"/>
      <c r="U16" s="3"/>
      <c r="V16" s="1"/>
      <c r="W16" s="1"/>
      <c r="X16" s="1"/>
      <c r="Y16" s="1"/>
    </row>
    <row r="17" spans="1:25" ht="75.95" customHeight="1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3"/>
      <c r="P17" s="3"/>
      <c r="Q17" s="3"/>
      <c r="R17" s="3"/>
      <c r="S17" s="3"/>
      <c r="T17" s="3"/>
      <c r="U17" s="3"/>
      <c r="V17" s="1"/>
      <c r="W17" s="1"/>
      <c r="X17" s="1"/>
      <c r="Y17" s="1"/>
    </row>
    <row r="18" spans="1:25" ht="39" customHeight="1">
      <c r="A18" s="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3"/>
      <c r="P18" s="3"/>
      <c r="Q18" s="3"/>
      <c r="R18" s="3"/>
      <c r="S18" s="3"/>
      <c r="T18" s="3"/>
      <c r="U18" s="3"/>
      <c r="V18" s="1"/>
      <c r="W18" s="1"/>
      <c r="X18" s="1"/>
      <c r="Y18" s="1"/>
    </row>
    <row r="19" spans="1:25" ht="24" customHeight="1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3"/>
      <c r="O19" s="3"/>
      <c r="P19" s="3"/>
      <c r="Q19" s="3"/>
      <c r="R19" s="3"/>
      <c r="S19" s="3"/>
      <c r="T19" s="3"/>
      <c r="U19" s="3"/>
      <c r="V19" s="1"/>
      <c r="W19" s="1"/>
      <c r="X19" s="1"/>
      <c r="Y19" s="1"/>
    </row>
    <row r="20" spans="1:25" ht="24" customHeight="1">
      <c r="A20" s="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1"/>
      <c r="W20" s="1"/>
      <c r="X20" s="1"/>
      <c r="Y20" s="1"/>
    </row>
    <row r="21" spans="1:25" ht="15.75" customHeight="1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1"/>
      <c r="W21" s="1"/>
      <c r="X21" s="1"/>
      <c r="Y21" s="1"/>
    </row>
    <row r="22" spans="1:25" ht="15.75" customHeight="1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1"/>
      <c r="W22" s="1"/>
      <c r="X22" s="1"/>
      <c r="Y22" s="1"/>
    </row>
    <row r="23" spans="1:25" ht="15.75" customHeight="1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1"/>
      <c r="W23" s="1"/>
      <c r="X23" s="1"/>
      <c r="Y23" s="1"/>
    </row>
    <row r="24" spans="1:25" ht="15.75" customHeight="1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3"/>
      <c r="O24" s="3"/>
      <c r="P24" s="3"/>
      <c r="Q24" s="3"/>
      <c r="R24" s="3"/>
      <c r="S24" s="3"/>
      <c r="T24" s="3"/>
      <c r="U24" s="3"/>
      <c r="V24" s="1"/>
      <c r="W24" s="1"/>
      <c r="X24" s="1"/>
      <c r="Y24" s="1"/>
    </row>
    <row r="25" spans="1:25" ht="15.75" customHeight="1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"/>
      <c r="O25" s="3"/>
      <c r="P25" s="3"/>
      <c r="Q25" s="3"/>
      <c r="R25" s="3"/>
      <c r="S25" s="3"/>
      <c r="T25" s="3"/>
      <c r="U25" s="3"/>
      <c r="V25" s="1"/>
      <c r="W25" s="1"/>
      <c r="X25" s="1"/>
      <c r="Y25" s="1"/>
    </row>
    <row r="26" spans="1:25" ht="15.75" customHeight="1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3"/>
      <c r="O26" s="3"/>
      <c r="P26" s="3"/>
      <c r="Q26" s="3"/>
      <c r="R26" s="3"/>
      <c r="S26" s="3"/>
      <c r="T26" s="3"/>
      <c r="U26" s="3"/>
      <c r="V26" s="1"/>
      <c r="W26" s="1"/>
      <c r="X26" s="1"/>
      <c r="Y26" s="1"/>
    </row>
    <row r="27" spans="1:25" ht="15.75" customHeight="1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3"/>
      <c r="O27" s="3"/>
      <c r="P27" s="3"/>
      <c r="Q27" s="3"/>
      <c r="R27" s="3"/>
      <c r="S27" s="3"/>
      <c r="T27" s="3"/>
      <c r="U27" s="3"/>
      <c r="V27" s="1"/>
      <c r="W27" s="1"/>
      <c r="X27" s="1"/>
      <c r="Y27" s="1"/>
    </row>
    <row r="28" spans="1:25" ht="15.75" customHeight="1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  <c r="O28" s="3"/>
      <c r="P28" s="3"/>
      <c r="Q28" s="3"/>
      <c r="R28" s="3"/>
      <c r="S28" s="3"/>
      <c r="T28" s="3"/>
      <c r="U28" s="3"/>
      <c r="V28" s="1"/>
      <c r="W28" s="1"/>
      <c r="X28" s="1"/>
      <c r="Y28" s="1"/>
    </row>
    <row r="29" spans="1:25" ht="15.75" customHeight="1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3"/>
      <c r="P29" s="3"/>
      <c r="Q29" s="3"/>
      <c r="R29" s="3"/>
      <c r="S29" s="3"/>
      <c r="T29" s="3"/>
      <c r="U29" s="3"/>
      <c r="V29" s="1"/>
      <c r="W29" s="1"/>
      <c r="X29" s="1"/>
      <c r="Y29" s="1"/>
    </row>
    <row r="30" spans="1:25" ht="15.75" customHeight="1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3"/>
      <c r="O30" s="3"/>
      <c r="P30" s="3"/>
      <c r="Q30" s="3"/>
      <c r="R30" s="3"/>
      <c r="S30" s="3"/>
      <c r="T30" s="3"/>
      <c r="U30" s="3"/>
      <c r="V30" s="1"/>
      <c r="W30" s="1"/>
      <c r="X30" s="1"/>
      <c r="Y30" s="1"/>
    </row>
    <row r="31" spans="1:25" ht="15.75" customHeight="1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3"/>
      <c r="O31" s="3"/>
      <c r="P31" s="3"/>
      <c r="Q31" s="3"/>
      <c r="R31" s="3"/>
      <c r="S31" s="3"/>
      <c r="T31" s="3"/>
      <c r="U31" s="3"/>
      <c r="V31" s="1"/>
      <c r="W31" s="1"/>
      <c r="X31" s="1"/>
      <c r="Y31" s="1"/>
    </row>
    <row r="32" spans="1:25" ht="15.75" customHeight="1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  <c r="O32" s="3"/>
      <c r="P32" s="3"/>
      <c r="Q32" s="3"/>
      <c r="R32" s="3"/>
      <c r="S32" s="3"/>
      <c r="T32" s="3"/>
      <c r="U32" s="3"/>
      <c r="V32" s="1"/>
      <c r="W32" s="1"/>
      <c r="X32" s="1"/>
      <c r="Y32" s="1"/>
    </row>
    <row r="33" spans="1:25" ht="15.75" customHeight="1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3"/>
      <c r="O33" s="3"/>
      <c r="P33" s="3"/>
      <c r="Q33" s="3"/>
      <c r="R33" s="3"/>
      <c r="S33" s="3"/>
      <c r="T33" s="3"/>
      <c r="U33" s="3"/>
      <c r="V33" s="1"/>
      <c r="W33" s="1"/>
      <c r="X33" s="1"/>
      <c r="Y33" s="1"/>
    </row>
    <row r="34" spans="1:25" ht="15.75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3"/>
      <c r="O34" s="3"/>
      <c r="P34" s="3"/>
      <c r="Q34" s="3"/>
      <c r="R34" s="3"/>
      <c r="S34" s="3"/>
      <c r="T34" s="3"/>
      <c r="U34" s="3"/>
      <c r="V34" s="1"/>
      <c r="W34" s="1"/>
      <c r="X34" s="1"/>
      <c r="Y34" s="1"/>
    </row>
    <row r="35" spans="1:25" ht="15.75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1"/>
      <c r="W35" s="1"/>
      <c r="X35" s="1"/>
      <c r="Y35" s="1"/>
    </row>
    <row r="36" spans="1:25" ht="15.75" customHeight="1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1"/>
      <c r="W36" s="1"/>
      <c r="X36" s="1"/>
      <c r="Y36" s="1"/>
    </row>
    <row r="37" spans="1:25" ht="15.7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1"/>
      <c r="W37" s="1"/>
      <c r="X37" s="1"/>
      <c r="Y37" s="1"/>
    </row>
    <row r="38" spans="1:25" ht="15.7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1"/>
      <c r="W38" s="1"/>
      <c r="X38" s="1"/>
      <c r="Y38" s="1"/>
    </row>
    <row r="39" spans="1:25" ht="15.7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1"/>
      <c r="W39" s="1"/>
      <c r="X39" s="1"/>
      <c r="Y39" s="1"/>
    </row>
    <row r="40" spans="1:25" ht="15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1"/>
      <c r="W40" s="1"/>
      <c r="X40" s="1"/>
      <c r="Y40" s="1"/>
    </row>
    <row r="41" spans="1:25" ht="15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1"/>
      <c r="W41" s="1"/>
      <c r="X41" s="1"/>
      <c r="Y41" s="1"/>
    </row>
    <row r="42" spans="1:25" ht="15.75" hidden="1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1"/>
      <c r="W42" s="1"/>
      <c r="X42" s="1"/>
      <c r="Y42" s="1"/>
    </row>
    <row r="43" spans="1:25" ht="15.75" hidden="1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1"/>
      <c r="W43" s="1"/>
      <c r="X43" s="1"/>
      <c r="Y43" s="1"/>
    </row>
    <row r="44" spans="1:25" ht="15.75" hidden="1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1"/>
      <c r="W44" s="1"/>
      <c r="X44" s="1"/>
      <c r="Y44" s="1"/>
    </row>
    <row r="45" spans="1:25" ht="15.75" hidden="1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1"/>
      <c r="W45" s="1"/>
      <c r="X45" s="1"/>
      <c r="Y45" s="1"/>
    </row>
    <row r="46" spans="1:25" ht="15.75" hidden="1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1"/>
      <c r="W46" s="1"/>
      <c r="X46" s="1"/>
      <c r="Y46" s="1"/>
    </row>
    <row r="47" spans="1:25" ht="15.75" hidden="1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1"/>
      <c r="W47" s="1"/>
      <c r="X47" s="1"/>
      <c r="Y47" s="1"/>
    </row>
    <row r="48" spans="1:25" ht="15.75" hidden="1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1"/>
      <c r="W48" s="1"/>
      <c r="X48" s="1"/>
      <c r="Y48" s="1"/>
    </row>
    <row r="49" spans="1:25" ht="15.75" hidden="1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1"/>
      <c r="W49" s="1"/>
      <c r="X49" s="1"/>
      <c r="Y49" s="1"/>
    </row>
    <row r="50" spans="1:25" ht="15.75" hidden="1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1"/>
      <c r="W50" s="1"/>
      <c r="X50" s="1"/>
      <c r="Y50" s="1"/>
    </row>
    <row r="51" spans="1:25" ht="15.75" hidden="1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1"/>
      <c r="W51" s="1"/>
      <c r="X51" s="1"/>
      <c r="Y51" s="1"/>
    </row>
    <row r="52" spans="1:25" ht="15.75" hidden="1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1"/>
      <c r="W52" s="1"/>
      <c r="X52" s="1"/>
      <c r="Y52" s="1"/>
    </row>
    <row r="53" spans="1:25" ht="15.75" hidden="1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1"/>
      <c r="W53" s="1"/>
      <c r="X53" s="1"/>
      <c r="Y53" s="1"/>
    </row>
    <row r="54" spans="1:25" ht="15.75" hidden="1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1"/>
      <c r="W54" s="1"/>
      <c r="X54" s="1"/>
      <c r="Y54" s="1"/>
    </row>
    <row r="55" spans="1:25" ht="15.75" hidden="1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1"/>
      <c r="W55" s="1"/>
      <c r="X55" s="1"/>
      <c r="Y55" s="1"/>
    </row>
    <row r="56" spans="1:25" ht="15.75" hidden="1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1"/>
      <c r="W56" s="1"/>
      <c r="X56" s="1"/>
      <c r="Y56" s="1"/>
    </row>
    <row r="57" spans="1:25" ht="15.75" hidden="1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1"/>
      <c r="W57" s="1"/>
      <c r="X57" s="1"/>
      <c r="Y57" s="1"/>
    </row>
    <row r="58" spans="1:25" ht="15.75" hidden="1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1"/>
      <c r="W58" s="1"/>
      <c r="X58" s="1"/>
      <c r="Y58" s="1"/>
    </row>
    <row r="59" spans="1:25" ht="15.75" hidden="1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1"/>
      <c r="W59" s="1"/>
      <c r="X59" s="1"/>
      <c r="Y59" s="1"/>
    </row>
    <row r="60" spans="1:25" ht="15.75" hidden="1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1"/>
      <c r="W60" s="1"/>
      <c r="X60" s="1"/>
      <c r="Y60" s="1"/>
    </row>
    <row r="61" spans="1:25" ht="15.75" hidden="1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1"/>
      <c r="W61" s="1"/>
      <c r="X61" s="1"/>
      <c r="Y61" s="1"/>
    </row>
    <row r="62" spans="1:25" ht="15.75" hidden="1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1"/>
      <c r="W62" s="1"/>
      <c r="X62" s="1"/>
      <c r="Y62" s="1"/>
    </row>
    <row r="63" spans="1:25" ht="15.75" hidden="1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1"/>
      <c r="W63" s="1"/>
      <c r="X63" s="1"/>
      <c r="Y63" s="1"/>
    </row>
    <row r="64" spans="1:25" ht="15.75" hidden="1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1"/>
      <c r="W64" s="1"/>
      <c r="X64" s="1"/>
      <c r="Y64" s="1"/>
    </row>
    <row r="65" spans="1:25" ht="15.75" hidden="1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1"/>
      <c r="W65" s="1"/>
      <c r="X65" s="1"/>
      <c r="Y65" s="1"/>
    </row>
    <row r="66" spans="1:25" ht="15.75" hidden="1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1"/>
      <c r="W66" s="1"/>
      <c r="X66" s="1"/>
      <c r="Y66" s="1"/>
    </row>
    <row r="67" spans="1:25" ht="15.75" hidden="1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1"/>
      <c r="W67" s="1"/>
      <c r="X67" s="1"/>
      <c r="Y67" s="1"/>
    </row>
    <row r="68" spans="1:25" ht="15.75" hidden="1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1"/>
      <c r="W68" s="1"/>
      <c r="X68" s="1"/>
      <c r="Y68" s="1"/>
    </row>
    <row r="69" spans="1:25" ht="15.75" hidden="1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1"/>
      <c r="W69" s="1"/>
      <c r="X69" s="1"/>
      <c r="Y69" s="1"/>
    </row>
    <row r="70" spans="1:25" ht="15.75" hidden="1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1"/>
      <c r="W70" s="1"/>
      <c r="X70" s="1"/>
      <c r="Y70" s="1"/>
    </row>
    <row r="71" spans="1:25" ht="15.75" hidden="1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1"/>
      <c r="W71" s="1"/>
      <c r="X71" s="1"/>
      <c r="Y71" s="1"/>
    </row>
    <row r="72" spans="1:25" ht="15.75" hidden="1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1"/>
      <c r="W72" s="1"/>
      <c r="X72" s="1"/>
      <c r="Y72" s="1"/>
    </row>
    <row r="73" spans="1:25" ht="15.75" hidden="1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1"/>
      <c r="W73" s="1"/>
      <c r="X73" s="1"/>
      <c r="Y73" s="1"/>
    </row>
    <row r="74" spans="1:25" ht="15.75" hidden="1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1"/>
      <c r="W74" s="1"/>
      <c r="X74" s="1"/>
      <c r="Y74" s="1"/>
    </row>
    <row r="75" spans="1:25" ht="15.75" hidden="1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1"/>
      <c r="W75" s="1"/>
      <c r="X75" s="1"/>
      <c r="Y75" s="1"/>
    </row>
    <row r="76" spans="1:25" ht="15.75" hidden="1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1"/>
      <c r="W76" s="1"/>
      <c r="X76" s="1"/>
      <c r="Y76" s="1"/>
    </row>
    <row r="77" spans="1:25" ht="15.75" hidden="1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1"/>
      <c r="W77" s="1"/>
      <c r="X77" s="1"/>
      <c r="Y77" s="1"/>
    </row>
    <row r="78" spans="1:25" ht="15.75" hidden="1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1"/>
      <c r="W78" s="1"/>
      <c r="X78" s="1"/>
      <c r="Y78" s="1"/>
    </row>
    <row r="79" spans="1:25" ht="15.75" hidden="1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1"/>
      <c r="W79" s="1"/>
      <c r="X79" s="1"/>
      <c r="Y79" s="1"/>
    </row>
    <row r="80" spans="1:25" ht="15.75" hidden="1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1"/>
      <c r="W80" s="1"/>
      <c r="X80" s="1"/>
      <c r="Y80" s="1"/>
    </row>
    <row r="81" spans="1:25" ht="15.75" hidden="1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1"/>
      <c r="W81" s="1"/>
      <c r="X81" s="1"/>
      <c r="Y81" s="1"/>
    </row>
    <row r="82" spans="1:25" ht="15.75" hidden="1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1"/>
      <c r="W82" s="1"/>
      <c r="X82" s="1"/>
      <c r="Y82" s="1"/>
    </row>
    <row r="83" spans="1:25" ht="15.75" hidden="1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1"/>
      <c r="W83" s="1"/>
      <c r="X83" s="1"/>
      <c r="Y83" s="1"/>
    </row>
    <row r="84" spans="1:25" ht="15.75" hidden="1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1"/>
      <c r="W84" s="1"/>
      <c r="X84" s="1"/>
      <c r="Y84" s="1"/>
    </row>
    <row r="85" spans="1:25" ht="15.75" hidden="1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1"/>
      <c r="W85" s="1"/>
      <c r="X85" s="1"/>
      <c r="Y85" s="1"/>
    </row>
    <row r="86" spans="1:25" ht="15.75" hidden="1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1"/>
      <c r="W86" s="1"/>
      <c r="X86" s="1"/>
      <c r="Y86" s="1"/>
    </row>
    <row r="87" spans="1:25" ht="15.75" hidden="1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1"/>
      <c r="W87" s="1"/>
      <c r="X87" s="1"/>
      <c r="Y87" s="1"/>
    </row>
    <row r="88" spans="1:25" ht="15.75" hidden="1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1"/>
      <c r="W88" s="1"/>
      <c r="X88" s="1"/>
      <c r="Y88" s="1"/>
    </row>
    <row r="89" spans="1:25" ht="15.75" hidden="1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1"/>
      <c r="W89" s="1"/>
      <c r="X89" s="1"/>
      <c r="Y89" s="1"/>
    </row>
    <row r="90" spans="1:25" ht="15.75" hidden="1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1"/>
      <c r="W90" s="1"/>
      <c r="X90" s="1"/>
      <c r="Y90" s="1"/>
    </row>
    <row r="91" spans="1:25" ht="15.75" hidden="1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1"/>
      <c r="W91" s="1"/>
      <c r="X91" s="1"/>
      <c r="Y91" s="1"/>
    </row>
    <row r="92" spans="1:25" ht="15.75" hidden="1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1"/>
      <c r="W92" s="1"/>
      <c r="X92" s="1"/>
      <c r="Y92" s="1"/>
    </row>
    <row r="93" spans="1:25" ht="15.75" hidden="1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1"/>
      <c r="W93" s="1"/>
      <c r="X93" s="1"/>
      <c r="Y93" s="1"/>
    </row>
    <row r="94" spans="1:25" ht="15.75" hidden="1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1"/>
      <c r="W94" s="1"/>
      <c r="X94" s="1"/>
      <c r="Y94" s="1"/>
    </row>
    <row r="95" spans="1:25" ht="15.75" hidden="1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1"/>
      <c r="W95" s="1"/>
      <c r="X95" s="1"/>
      <c r="Y95" s="1"/>
    </row>
    <row r="96" spans="1:25" ht="15.75" hidden="1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1"/>
      <c r="W96" s="1"/>
      <c r="X96" s="1"/>
      <c r="Y96" s="1"/>
    </row>
    <row r="97" spans="1:25" ht="15.75" hidden="1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1"/>
      <c r="W97" s="1"/>
      <c r="X97" s="1"/>
      <c r="Y97" s="1"/>
    </row>
    <row r="98" spans="1:25" ht="15.75" hidden="1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1"/>
      <c r="W98" s="1"/>
      <c r="X98" s="1"/>
      <c r="Y98" s="1"/>
    </row>
    <row r="99" spans="1:25" ht="15.75" hidden="1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1"/>
      <c r="W99" s="1"/>
      <c r="X99" s="1"/>
      <c r="Y99" s="1"/>
    </row>
    <row r="100" spans="1:25" ht="15.75" hidden="1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1"/>
      <c r="W100" s="1"/>
      <c r="X100" s="1"/>
      <c r="Y100" s="1"/>
    </row>
    <row r="101" spans="1:25" ht="15.75" hidden="1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1"/>
      <c r="W101" s="1"/>
      <c r="X101" s="1"/>
      <c r="Y101" s="1"/>
    </row>
    <row r="102" spans="1:25" ht="15.75" hidden="1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1"/>
      <c r="W102" s="1"/>
      <c r="X102" s="1"/>
      <c r="Y102" s="1"/>
    </row>
    <row r="103" spans="1:25" ht="15.75" hidden="1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1"/>
      <c r="W103" s="1"/>
      <c r="X103" s="1"/>
      <c r="Y103" s="1"/>
    </row>
    <row r="104" spans="1:25" ht="15.75" hidden="1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1"/>
      <c r="W104" s="1"/>
      <c r="X104" s="1"/>
      <c r="Y104" s="1"/>
    </row>
    <row r="105" spans="1:25" ht="15.75" hidden="1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1"/>
      <c r="W105" s="1"/>
      <c r="X105" s="1"/>
      <c r="Y105" s="1"/>
    </row>
    <row r="106" spans="1:25" ht="15.75" hidden="1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1"/>
      <c r="W106" s="1"/>
      <c r="X106" s="1"/>
      <c r="Y106" s="1"/>
    </row>
    <row r="107" spans="1:25" ht="15.75" hidden="1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1"/>
      <c r="W107" s="1"/>
      <c r="X107" s="1"/>
      <c r="Y107" s="1"/>
    </row>
    <row r="108" spans="1:25" ht="15.75" hidden="1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1"/>
      <c r="W108" s="1"/>
      <c r="X108" s="1"/>
      <c r="Y108" s="1"/>
    </row>
    <row r="109" spans="1:25" ht="15.75" hidden="1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1"/>
      <c r="W109" s="1"/>
      <c r="X109" s="1"/>
      <c r="Y109" s="1"/>
    </row>
    <row r="110" spans="1:25" ht="15.75" hidden="1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1"/>
      <c r="W110" s="1"/>
      <c r="X110" s="1"/>
      <c r="Y110" s="1"/>
    </row>
    <row r="111" spans="1:25" ht="15.75" hidden="1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1"/>
      <c r="W111" s="1"/>
      <c r="X111" s="1"/>
      <c r="Y111" s="1"/>
    </row>
    <row r="112" spans="1:25" ht="15.75" hidden="1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1"/>
      <c r="W112" s="1"/>
      <c r="X112" s="1"/>
      <c r="Y112" s="1"/>
    </row>
    <row r="113" spans="1:25" ht="15.75" hidden="1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1"/>
      <c r="W113" s="1"/>
      <c r="X113" s="1"/>
      <c r="Y113" s="1"/>
    </row>
    <row r="114" spans="1:25" ht="15.75" hidden="1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1"/>
      <c r="W114" s="1"/>
      <c r="X114" s="1"/>
      <c r="Y114" s="1"/>
    </row>
    <row r="115" spans="1:25" ht="15.75" hidden="1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1"/>
      <c r="W115" s="1"/>
      <c r="X115" s="1"/>
      <c r="Y115" s="1"/>
    </row>
    <row r="116" spans="1:25" ht="15.75" hidden="1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1"/>
      <c r="W116" s="1"/>
      <c r="X116" s="1"/>
      <c r="Y116" s="1"/>
    </row>
    <row r="117" spans="1:25" ht="15.75" hidden="1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1"/>
      <c r="W117" s="1"/>
      <c r="X117" s="1"/>
      <c r="Y117" s="1"/>
    </row>
    <row r="118" spans="1:25" ht="15.75" hidden="1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1"/>
      <c r="W118" s="1"/>
      <c r="X118" s="1"/>
      <c r="Y118" s="1"/>
    </row>
    <row r="119" spans="1:25" ht="15.75" hidden="1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1"/>
      <c r="W119" s="1"/>
      <c r="X119" s="1"/>
      <c r="Y119" s="1"/>
    </row>
    <row r="120" spans="1:25" ht="15.75" hidden="1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1"/>
      <c r="W120" s="1"/>
      <c r="X120" s="1"/>
      <c r="Y120" s="1"/>
    </row>
    <row r="121" spans="1:25" ht="15.75" hidden="1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1"/>
      <c r="W121" s="1"/>
      <c r="X121" s="1"/>
      <c r="Y121" s="1"/>
    </row>
    <row r="122" spans="1:25" ht="15.75" hidden="1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1"/>
      <c r="W122" s="1"/>
      <c r="X122" s="1"/>
      <c r="Y122" s="1"/>
    </row>
    <row r="123" spans="1:25" ht="15.75" hidden="1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1"/>
      <c r="W123" s="1"/>
      <c r="X123" s="1"/>
      <c r="Y123" s="1"/>
    </row>
    <row r="124" spans="1:25" ht="15.75" hidden="1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1"/>
      <c r="W124" s="1"/>
      <c r="X124" s="1"/>
      <c r="Y124" s="1"/>
    </row>
    <row r="125" spans="1:25" ht="15.75" hidden="1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1"/>
      <c r="W125" s="1"/>
      <c r="X125" s="1"/>
      <c r="Y125" s="1"/>
    </row>
    <row r="126" spans="1:25" ht="15.75" hidden="1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1"/>
      <c r="W126" s="1"/>
      <c r="X126" s="1"/>
      <c r="Y126" s="1"/>
    </row>
    <row r="127" spans="1:25" ht="15.75" hidden="1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1"/>
      <c r="W127" s="1"/>
      <c r="X127" s="1"/>
      <c r="Y127" s="1"/>
    </row>
    <row r="128" spans="1:25" ht="15.75" hidden="1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1"/>
      <c r="W128" s="1"/>
      <c r="X128" s="1"/>
      <c r="Y128" s="1"/>
    </row>
    <row r="129" spans="1:25" ht="15.75" hidden="1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1"/>
      <c r="W129" s="1"/>
      <c r="X129" s="1"/>
      <c r="Y129" s="1"/>
    </row>
    <row r="130" spans="1:25" ht="15.75" hidden="1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1"/>
      <c r="W130" s="1"/>
      <c r="X130" s="1"/>
      <c r="Y130" s="1"/>
    </row>
    <row r="131" spans="1:25" ht="15.75" hidden="1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1"/>
      <c r="W131" s="1"/>
      <c r="X131" s="1"/>
      <c r="Y131" s="1"/>
    </row>
    <row r="132" spans="1:25" ht="15.75" hidden="1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1"/>
      <c r="W132" s="1"/>
      <c r="X132" s="1"/>
      <c r="Y132" s="1"/>
    </row>
    <row r="133" spans="1:25" ht="15.75" hidden="1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1"/>
      <c r="W133" s="1"/>
      <c r="X133" s="1"/>
      <c r="Y133" s="1"/>
    </row>
    <row r="134" spans="1:25" ht="15.75" hidden="1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1"/>
      <c r="W134" s="1"/>
      <c r="X134" s="1"/>
      <c r="Y134" s="1"/>
    </row>
    <row r="135" spans="1:25" ht="15.75" hidden="1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1"/>
      <c r="W135" s="1"/>
      <c r="X135" s="1"/>
      <c r="Y135" s="1"/>
    </row>
    <row r="136" spans="1:25" ht="15.75" hidden="1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1"/>
      <c r="W136" s="1"/>
      <c r="X136" s="1"/>
      <c r="Y136" s="1"/>
    </row>
    <row r="137" spans="1:25" ht="15.75" hidden="1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1"/>
      <c r="W137" s="1"/>
      <c r="X137" s="1"/>
      <c r="Y137" s="1"/>
    </row>
    <row r="138" spans="1:25" ht="15.75" hidden="1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1"/>
      <c r="W138" s="1"/>
      <c r="X138" s="1"/>
      <c r="Y138" s="1"/>
    </row>
    <row r="139" spans="1:25" ht="15.75" hidden="1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1"/>
      <c r="W139" s="1"/>
      <c r="X139" s="1"/>
      <c r="Y139" s="1"/>
    </row>
    <row r="140" spans="1:25" ht="15.75" hidden="1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1"/>
      <c r="W140" s="1"/>
      <c r="X140" s="1"/>
      <c r="Y140" s="1"/>
    </row>
    <row r="141" spans="1:25" ht="15.75" hidden="1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1"/>
      <c r="W141" s="1"/>
      <c r="X141" s="1"/>
      <c r="Y141" s="1"/>
    </row>
    <row r="142" spans="1:25" ht="15.75" hidden="1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1"/>
      <c r="W142" s="1"/>
      <c r="X142" s="1"/>
      <c r="Y142" s="1"/>
    </row>
    <row r="143" spans="1:25" ht="15.75" hidden="1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1"/>
      <c r="W143" s="1"/>
      <c r="X143" s="1"/>
      <c r="Y143" s="1"/>
    </row>
    <row r="144" spans="1:25" ht="15.75" hidden="1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1"/>
      <c r="W144" s="1"/>
      <c r="X144" s="1"/>
      <c r="Y144" s="1"/>
    </row>
    <row r="145" spans="1:25" ht="15.75" hidden="1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1"/>
      <c r="W145" s="1"/>
      <c r="X145" s="1"/>
      <c r="Y145" s="1"/>
    </row>
    <row r="146" spans="1:25" ht="15.75" hidden="1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1"/>
      <c r="W146" s="1"/>
      <c r="X146" s="1"/>
      <c r="Y146" s="1"/>
    </row>
    <row r="147" spans="1:25" ht="15.75" hidden="1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1"/>
      <c r="W147" s="1"/>
      <c r="X147" s="1"/>
      <c r="Y147" s="1"/>
    </row>
    <row r="148" spans="1:25" ht="15.75" hidden="1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1"/>
      <c r="W148" s="1"/>
      <c r="X148" s="1"/>
      <c r="Y148" s="1"/>
    </row>
    <row r="149" spans="1:25" ht="15.75" hidden="1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1"/>
      <c r="W149" s="1"/>
      <c r="X149" s="1"/>
      <c r="Y149" s="1"/>
    </row>
    <row r="150" spans="1:25" ht="15.75" hidden="1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1"/>
      <c r="W150" s="1"/>
      <c r="X150" s="1"/>
      <c r="Y150" s="1"/>
    </row>
    <row r="151" spans="1:25" ht="15.75" hidden="1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1"/>
      <c r="W151" s="1"/>
      <c r="X151" s="1"/>
      <c r="Y151" s="1"/>
    </row>
    <row r="152" spans="1:25" ht="15.75" hidden="1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1"/>
      <c r="W152" s="1"/>
      <c r="X152" s="1"/>
      <c r="Y152" s="1"/>
    </row>
    <row r="153" spans="1:25" ht="15.75" hidden="1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1"/>
      <c r="W153" s="1"/>
      <c r="X153" s="1"/>
      <c r="Y153" s="1"/>
    </row>
    <row r="154" spans="1:25" ht="15.75" hidden="1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1"/>
      <c r="W154" s="1"/>
      <c r="X154" s="1"/>
      <c r="Y154" s="1"/>
    </row>
    <row r="155" spans="1:25" ht="15.75" hidden="1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1"/>
      <c r="W155" s="1"/>
      <c r="X155" s="1"/>
      <c r="Y155" s="1"/>
    </row>
    <row r="156" spans="1:25" ht="15.75" hidden="1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1"/>
      <c r="W156" s="1"/>
      <c r="X156" s="1"/>
      <c r="Y156" s="1"/>
    </row>
    <row r="157" spans="1:25" ht="15.75" hidden="1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1"/>
      <c r="W157" s="1"/>
      <c r="X157" s="1"/>
      <c r="Y157" s="1"/>
    </row>
    <row r="158" spans="1:25" ht="15.75" hidden="1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1"/>
      <c r="W158" s="1"/>
      <c r="X158" s="1"/>
      <c r="Y158" s="1"/>
    </row>
    <row r="159" spans="1:25" ht="15.75" hidden="1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1"/>
      <c r="W159" s="1"/>
      <c r="X159" s="1"/>
      <c r="Y159" s="1"/>
    </row>
    <row r="160" spans="1:25" ht="15.75" hidden="1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1"/>
      <c r="W160" s="1"/>
      <c r="X160" s="1"/>
      <c r="Y160" s="1"/>
    </row>
    <row r="161" spans="1:25" ht="15.75" hidden="1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1"/>
      <c r="W161" s="1"/>
      <c r="X161" s="1"/>
      <c r="Y161" s="1"/>
    </row>
    <row r="162" spans="1:25" ht="15.75" hidden="1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1"/>
      <c r="W162" s="1"/>
      <c r="X162" s="1"/>
      <c r="Y162" s="1"/>
    </row>
    <row r="163" spans="1:25" ht="15.75" hidden="1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1"/>
      <c r="W163" s="1"/>
      <c r="X163" s="1"/>
      <c r="Y163" s="1"/>
    </row>
    <row r="164" spans="1:25" ht="15.75" hidden="1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1"/>
      <c r="W164" s="1"/>
      <c r="X164" s="1"/>
      <c r="Y164" s="1"/>
    </row>
    <row r="165" spans="1:25" ht="15.75" hidden="1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1"/>
      <c r="W165" s="1"/>
      <c r="X165" s="1"/>
      <c r="Y165" s="1"/>
    </row>
    <row r="166" spans="1:25" ht="15.75" hidden="1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1"/>
      <c r="W166" s="1"/>
      <c r="X166" s="1"/>
      <c r="Y166" s="1"/>
    </row>
    <row r="167" spans="1:25" ht="15.75" hidden="1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1"/>
      <c r="W167" s="1"/>
      <c r="X167" s="1"/>
      <c r="Y167" s="1"/>
    </row>
    <row r="168" spans="1:25" ht="15.75" hidden="1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1"/>
      <c r="W168" s="1"/>
      <c r="X168" s="1"/>
      <c r="Y168" s="1"/>
    </row>
    <row r="169" spans="1:25" ht="15.75" hidden="1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1"/>
      <c r="W169" s="1"/>
      <c r="X169" s="1"/>
      <c r="Y169" s="1"/>
    </row>
    <row r="170" spans="1:25" ht="15.75" hidden="1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1"/>
      <c r="W170" s="1"/>
      <c r="X170" s="1"/>
      <c r="Y170" s="1"/>
    </row>
    <row r="171" spans="1:25" ht="15.75" hidden="1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1"/>
      <c r="W171" s="1"/>
      <c r="X171" s="1"/>
      <c r="Y171" s="1"/>
    </row>
    <row r="172" spans="1:25" ht="15.75" hidden="1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1"/>
      <c r="W172" s="1"/>
      <c r="X172" s="1"/>
      <c r="Y172" s="1"/>
    </row>
    <row r="173" spans="1:25" ht="15.75" hidden="1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1"/>
      <c r="W173" s="1"/>
      <c r="X173" s="1"/>
      <c r="Y173" s="1"/>
    </row>
    <row r="174" spans="1:25" ht="15.75" hidden="1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1"/>
      <c r="W174" s="1"/>
      <c r="X174" s="1"/>
      <c r="Y174" s="1"/>
    </row>
    <row r="175" spans="1:25" ht="15.75" hidden="1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1"/>
      <c r="W175" s="1"/>
      <c r="X175" s="1"/>
      <c r="Y175" s="1"/>
    </row>
    <row r="176" spans="1:25" ht="15.75" hidden="1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1"/>
      <c r="W176" s="1"/>
      <c r="X176" s="1"/>
      <c r="Y176" s="1"/>
    </row>
    <row r="177" spans="1:25" ht="15.75" hidden="1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1"/>
      <c r="W177" s="1"/>
      <c r="X177" s="1"/>
      <c r="Y177" s="1"/>
    </row>
    <row r="178" spans="1:25" ht="15.75" hidden="1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1"/>
      <c r="W178" s="1"/>
      <c r="X178" s="1"/>
      <c r="Y178" s="1"/>
    </row>
    <row r="179" spans="1:25" ht="15.75" hidden="1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1"/>
      <c r="W179" s="1"/>
      <c r="X179" s="1"/>
      <c r="Y179" s="1"/>
    </row>
    <row r="180" spans="1:25" ht="15.75" hidden="1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1"/>
      <c r="W180" s="1"/>
      <c r="X180" s="1"/>
      <c r="Y180" s="1"/>
    </row>
    <row r="181" spans="1:25" ht="15.75" hidden="1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1"/>
      <c r="W181" s="1"/>
      <c r="X181" s="1"/>
      <c r="Y181" s="1"/>
    </row>
    <row r="182" spans="1:25" ht="15.75" hidden="1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1"/>
      <c r="W182" s="1"/>
      <c r="X182" s="1"/>
      <c r="Y182" s="1"/>
    </row>
    <row r="183" spans="1:25" ht="15.75" hidden="1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1"/>
      <c r="W183" s="1"/>
      <c r="X183" s="1"/>
      <c r="Y183" s="1"/>
    </row>
    <row r="184" spans="1:25" ht="15.75" hidden="1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1"/>
      <c r="W184" s="1"/>
      <c r="X184" s="1"/>
      <c r="Y184" s="1"/>
    </row>
    <row r="185" spans="1:25" ht="15.75" hidden="1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1"/>
      <c r="W185" s="1"/>
      <c r="X185" s="1"/>
      <c r="Y185" s="1"/>
    </row>
    <row r="186" spans="1:25" ht="15.75" hidden="1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1"/>
      <c r="W186" s="1"/>
      <c r="X186" s="1"/>
      <c r="Y186" s="1"/>
    </row>
    <row r="187" spans="1:25" ht="15.75" hidden="1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1"/>
      <c r="W187" s="1"/>
      <c r="X187" s="1"/>
      <c r="Y187" s="1"/>
    </row>
    <row r="188" spans="1:25" ht="15.75" hidden="1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1"/>
      <c r="W188" s="1"/>
      <c r="X188" s="1"/>
      <c r="Y188" s="1"/>
    </row>
    <row r="189" spans="1:25" ht="15.75" hidden="1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1"/>
      <c r="W189" s="1"/>
      <c r="X189" s="1"/>
      <c r="Y189" s="1"/>
    </row>
    <row r="190" spans="1:25" ht="15.75" hidden="1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1"/>
      <c r="W190" s="1"/>
      <c r="X190" s="1"/>
      <c r="Y190" s="1"/>
    </row>
    <row r="191" spans="1:25" ht="15.75" hidden="1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1"/>
      <c r="W191" s="1"/>
      <c r="X191" s="1"/>
      <c r="Y191" s="1"/>
    </row>
    <row r="192" spans="1:25" ht="15.75" hidden="1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1"/>
      <c r="W192" s="1"/>
      <c r="X192" s="1"/>
      <c r="Y192" s="1"/>
    </row>
    <row r="193" spans="1:25" ht="15.75" hidden="1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1"/>
      <c r="W193" s="1"/>
      <c r="X193" s="1"/>
      <c r="Y193" s="1"/>
    </row>
    <row r="194" spans="1:25" ht="15.75" hidden="1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1"/>
      <c r="W194" s="1"/>
      <c r="X194" s="1"/>
      <c r="Y194" s="1"/>
    </row>
    <row r="195" spans="1:25" ht="15.75" hidden="1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1"/>
      <c r="W195" s="1"/>
      <c r="X195" s="1"/>
      <c r="Y195" s="1"/>
    </row>
    <row r="196" spans="1:25" ht="15.75" hidden="1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1"/>
      <c r="W196" s="1"/>
      <c r="X196" s="1"/>
      <c r="Y196" s="1"/>
    </row>
    <row r="197" spans="1:25" ht="15.75" hidden="1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1"/>
      <c r="W197" s="1"/>
      <c r="X197" s="1"/>
      <c r="Y197" s="1"/>
    </row>
    <row r="198" spans="1:25" ht="15.75" hidden="1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1"/>
      <c r="W198" s="1"/>
      <c r="X198" s="1"/>
      <c r="Y198" s="1"/>
    </row>
    <row r="199" spans="1:25" ht="15.75" hidden="1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1"/>
      <c r="W199" s="1"/>
      <c r="X199" s="1"/>
      <c r="Y199" s="1"/>
    </row>
    <row r="200" spans="1:25" ht="15.75" hidden="1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1"/>
      <c r="W200" s="1"/>
      <c r="X200" s="1"/>
      <c r="Y200" s="1"/>
    </row>
    <row r="201" spans="1:25" ht="15.75" hidden="1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1"/>
      <c r="W201" s="1"/>
      <c r="X201" s="1"/>
      <c r="Y201" s="1"/>
    </row>
    <row r="202" spans="1:25" ht="15.75" hidden="1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1"/>
      <c r="W202" s="1"/>
      <c r="X202" s="1"/>
      <c r="Y202" s="1"/>
    </row>
    <row r="203" spans="1:25" ht="15.75" hidden="1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1"/>
      <c r="W203" s="1"/>
      <c r="X203" s="1"/>
      <c r="Y203" s="1"/>
    </row>
    <row r="204" spans="1:25" ht="15.75" hidden="1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1"/>
      <c r="W204" s="1"/>
      <c r="X204" s="1"/>
      <c r="Y204" s="1"/>
    </row>
    <row r="205" spans="1:25" ht="15.75" hidden="1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1"/>
      <c r="W205" s="1"/>
      <c r="X205" s="1"/>
      <c r="Y205" s="1"/>
    </row>
    <row r="206" spans="1:25" ht="15.75" hidden="1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1"/>
      <c r="W206" s="1"/>
      <c r="X206" s="1"/>
      <c r="Y206" s="1"/>
    </row>
    <row r="207" spans="1:25" ht="15.75" hidden="1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1"/>
      <c r="W207" s="1"/>
      <c r="X207" s="1"/>
      <c r="Y207" s="1"/>
    </row>
    <row r="208" spans="1:25" ht="15.75" hidden="1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1"/>
      <c r="W208" s="1"/>
      <c r="X208" s="1"/>
      <c r="Y208" s="1"/>
    </row>
    <row r="209" spans="1:25" ht="15.75" hidden="1" customHeight="1">
      <c r="A209" s="1"/>
      <c r="B209" s="1"/>
      <c r="C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1"/>
      <c r="W209" s="1"/>
      <c r="X209" s="1"/>
      <c r="Y209" s="1"/>
    </row>
    <row r="210" spans="1:25" ht="15.75" hidden="1" customHeight="1">
      <c r="A210" s="1"/>
      <c r="B210" s="1"/>
      <c r="C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1"/>
      <c r="W210" s="1"/>
      <c r="X210" s="1"/>
      <c r="Y210" s="1"/>
    </row>
    <row r="211" spans="1:25" ht="15.75" hidden="1" customHeight="1">
      <c r="A211" s="1"/>
      <c r="B211" s="1"/>
      <c r="C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1"/>
      <c r="W211" s="1"/>
      <c r="X211" s="1"/>
      <c r="Y211" s="1"/>
    </row>
    <row r="212" spans="1:25" ht="15.75" hidden="1" customHeight="1">
      <c r="A212" s="1"/>
      <c r="B212" s="1"/>
      <c r="C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1"/>
      <c r="W212" s="1"/>
      <c r="X212" s="1"/>
      <c r="Y212" s="1"/>
    </row>
    <row r="213" spans="1:25" ht="15.75" hidden="1" customHeight="1"/>
    <row r="214" spans="1:25" ht="15.75" hidden="1" customHeight="1"/>
    <row r="215" spans="1:25" ht="15.75" hidden="1" customHeight="1"/>
    <row r="216" spans="1:25" ht="15.75" hidden="1" customHeight="1"/>
    <row r="217" spans="1:25" ht="15.75" hidden="1" customHeight="1"/>
    <row r="218" spans="1:25" ht="15.75" hidden="1" customHeight="1"/>
    <row r="219" spans="1:25" ht="15.75" hidden="1" customHeight="1"/>
    <row r="220" spans="1:25" ht="15.75" hidden="1" customHeight="1"/>
    <row r="221" spans="1:25" ht="15.75" hidden="1" customHeight="1"/>
    <row r="222" spans="1:25" ht="15.75" hidden="1" customHeight="1"/>
    <row r="223" spans="1:25" ht="15.75" hidden="1" customHeight="1"/>
    <row r="224" spans="1:25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</sheetData>
  <mergeCells count="21">
    <mergeCell ref="T7:Y7"/>
    <mergeCell ref="K7:L7"/>
    <mergeCell ref="B7:F7"/>
    <mergeCell ref="G7:J7"/>
    <mergeCell ref="M7:P7"/>
    <mergeCell ref="Q7:S7"/>
    <mergeCell ref="D11:E11"/>
    <mergeCell ref="D8:E8"/>
    <mergeCell ref="G8:H8"/>
    <mergeCell ref="C1:K1"/>
    <mergeCell ref="B2:D2"/>
    <mergeCell ref="B3:C4"/>
    <mergeCell ref="E3:K3"/>
    <mergeCell ref="E4:G4"/>
    <mergeCell ref="G6:K6"/>
    <mergeCell ref="B5:C6"/>
    <mergeCell ref="G11:H11"/>
    <mergeCell ref="D9:E9"/>
    <mergeCell ref="G9:H9"/>
    <mergeCell ref="D10:E10"/>
    <mergeCell ref="F9:F11"/>
  </mergeCells>
  <phoneticPr fontId="20" type="noConversion"/>
  <pageMargins left="0.15748031496062992" right="0.15748031496062992" top="0.19685039370078741" bottom="0.15748031496062992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23"/>
  <sheetViews>
    <sheetView tabSelected="1" topLeftCell="D1" workbookViewId="0">
      <selection activeCell="F3" sqref="F3:J23"/>
    </sheetView>
  </sheetViews>
  <sheetFormatPr defaultColWidth="9.140625" defaultRowHeight="15"/>
  <cols>
    <col min="1" max="1" width="9.140625" style="57"/>
    <col min="2" max="2" width="18" style="57" customWidth="1"/>
    <col min="3" max="3" width="28.5703125" style="57" customWidth="1"/>
    <col min="4" max="4" width="13.140625" style="57" customWidth="1"/>
    <col min="5" max="5" width="19.5703125" style="57" customWidth="1"/>
    <col min="6" max="6" width="21.7109375" style="57" customWidth="1"/>
    <col min="7" max="7" width="34.42578125" style="57" customWidth="1"/>
    <col min="8" max="8" width="20.85546875" style="57" customWidth="1"/>
    <col min="9" max="9" width="21.7109375" style="57" customWidth="1"/>
    <col min="10" max="10" width="35.140625" style="57" customWidth="1"/>
    <col min="11" max="16384" width="9.140625" style="57"/>
  </cols>
  <sheetData>
    <row r="1" spans="1:247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</row>
    <row r="2" spans="1:247">
      <c r="A2" s="56"/>
      <c r="B2" s="124" t="s">
        <v>51</v>
      </c>
      <c r="C2" s="124"/>
      <c r="D2" s="124"/>
      <c r="E2" s="124"/>
      <c r="F2" s="124"/>
      <c r="G2" s="124"/>
      <c r="H2" s="124"/>
      <c r="I2" s="124"/>
      <c r="J2" s="124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</row>
    <row r="3" spans="1:247" ht="57">
      <c r="A3" s="76" t="s">
        <v>12</v>
      </c>
      <c r="B3" s="77" t="s">
        <v>52</v>
      </c>
      <c r="C3" s="77" t="s">
        <v>53</v>
      </c>
      <c r="D3" s="78" t="s">
        <v>54</v>
      </c>
      <c r="E3" s="77" t="s">
        <v>55</v>
      </c>
      <c r="F3" s="77" t="s">
        <v>56</v>
      </c>
      <c r="G3" s="77" t="s">
        <v>57</v>
      </c>
      <c r="H3" s="79" t="s">
        <v>58</v>
      </c>
      <c r="I3" s="79" t="s">
        <v>59</v>
      </c>
      <c r="J3" s="79" t="s">
        <v>60</v>
      </c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</row>
    <row r="4" spans="1:247" ht="90" hidden="1">
      <c r="A4" s="125"/>
      <c r="B4" s="125"/>
      <c r="C4" s="125"/>
      <c r="D4" s="125"/>
      <c r="E4" s="125"/>
      <c r="F4" s="60" t="s">
        <v>61</v>
      </c>
      <c r="G4" s="60" t="s">
        <v>62</v>
      </c>
      <c r="H4" s="61"/>
      <c r="I4" s="61" t="s">
        <v>63</v>
      </c>
      <c r="J4" s="62" t="s">
        <v>64</v>
      </c>
    </row>
    <row r="5" spans="1:247" ht="90" hidden="1">
      <c r="A5" s="125"/>
      <c r="B5" s="125"/>
      <c r="C5" s="125"/>
      <c r="D5" s="125"/>
      <c r="E5" s="125"/>
      <c r="F5" s="63" t="s">
        <v>65</v>
      </c>
      <c r="G5" s="64" t="s">
        <v>66</v>
      </c>
      <c r="H5" s="65"/>
      <c r="I5" s="65" t="s">
        <v>67</v>
      </c>
      <c r="J5" s="66" t="s">
        <v>68</v>
      </c>
    </row>
    <row r="6" spans="1:247" ht="90" hidden="1">
      <c r="A6" s="114"/>
      <c r="B6" s="114"/>
      <c r="C6" s="114"/>
      <c r="D6" s="114"/>
      <c r="E6" s="114"/>
      <c r="F6" s="60" t="s">
        <v>61</v>
      </c>
      <c r="G6" s="60" t="s">
        <v>62</v>
      </c>
      <c r="H6" s="61"/>
      <c r="I6" s="61" t="s">
        <v>63</v>
      </c>
      <c r="J6" s="62" t="s">
        <v>64</v>
      </c>
    </row>
    <row r="7" spans="1:247" ht="90" hidden="1">
      <c r="A7" s="114"/>
      <c r="B7" s="114"/>
      <c r="C7" s="114"/>
      <c r="D7" s="114"/>
      <c r="E7" s="114"/>
      <c r="F7" s="63" t="s">
        <v>65</v>
      </c>
      <c r="G7" s="64" t="s">
        <v>66</v>
      </c>
      <c r="H7" s="65"/>
      <c r="I7" s="65" t="s">
        <v>67</v>
      </c>
      <c r="J7" s="66" t="s">
        <v>68</v>
      </c>
    </row>
    <row r="8" spans="1:247" s="70" customFormat="1" ht="60">
      <c r="A8" s="67">
        <v>1</v>
      </c>
      <c r="B8" s="80" t="s">
        <v>69</v>
      </c>
      <c r="C8" s="120" t="s">
        <v>70</v>
      </c>
      <c r="D8" s="81" t="s">
        <v>71</v>
      </c>
      <c r="E8" s="82">
        <v>16</v>
      </c>
      <c r="F8" s="68" t="s">
        <v>72</v>
      </c>
      <c r="G8" s="68" t="s">
        <v>97</v>
      </c>
      <c r="H8" s="68" t="s">
        <v>73</v>
      </c>
      <c r="I8" s="68" t="s">
        <v>74</v>
      </c>
      <c r="J8" s="69" t="s">
        <v>75</v>
      </c>
    </row>
    <row r="9" spans="1:247" s="70" customFormat="1" ht="60">
      <c r="A9" s="71"/>
      <c r="B9" s="71"/>
      <c r="C9" s="121"/>
      <c r="D9" s="71"/>
      <c r="E9" s="71"/>
      <c r="F9" s="68" t="s">
        <v>76</v>
      </c>
      <c r="G9" s="68" t="s">
        <v>77</v>
      </c>
      <c r="H9" s="68" t="s">
        <v>73</v>
      </c>
      <c r="I9" s="68" t="s">
        <v>74</v>
      </c>
      <c r="J9" s="69" t="s">
        <v>75</v>
      </c>
    </row>
    <row r="10" spans="1:247" s="70" customFormat="1">
      <c r="A10" s="71"/>
      <c r="B10" s="71"/>
      <c r="C10" s="121"/>
      <c r="D10" s="71"/>
      <c r="E10" s="71"/>
      <c r="F10" s="115" t="s">
        <v>78</v>
      </c>
      <c r="G10" s="116" t="s">
        <v>79</v>
      </c>
      <c r="H10" s="116" t="s">
        <v>73</v>
      </c>
      <c r="I10" s="117" t="s">
        <v>74</v>
      </c>
      <c r="J10" s="118" t="s">
        <v>75</v>
      </c>
    </row>
    <row r="11" spans="1:247" s="70" customFormat="1">
      <c r="A11" s="71"/>
      <c r="B11" s="71"/>
      <c r="C11" s="121"/>
      <c r="D11" s="71"/>
      <c r="E11" s="71"/>
      <c r="F11" s="115"/>
      <c r="G11" s="116"/>
      <c r="H11" s="116"/>
      <c r="I11" s="117"/>
      <c r="J11" s="118"/>
    </row>
    <row r="12" spans="1:247" s="70" customFormat="1">
      <c r="A12" s="71"/>
      <c r="B12" s="71"/>
      <c r="C12" s="121"/>
      <c r="D12" s="71"/>
      <c r="E12" s="71"/>
      <c r="F12" s="115"/>
      <c r="G12" s="116"/>
      <c r="H12" s="116"/>
      <c r="I12" s="117"/>
      <c r="J12" s="118"/>
    </row>
    <row r="13" spans="1:247" s="70" customFormat="1">
      <c r="A13" s="71"/>
      <c r="B13" s="71"/>
      <c r="C13" s="121"/>
      <c r="D13" s="71"/>
      <c r="E13" s="71"/>
      <c r="F13" s="115"/>
      <c r="G13" s="116"/>
      <c r="H13" s="116"/>
      <c r="I13" s="117"/>
      <c r="J13" s="118"/>
    </row>
    <row r="14" spans="1:247" s="70" customFormat="1">
      <c r="A14" s="71"/>
      <c r="B14" s="71"/>
      <c r="C14" s="121"/>
      <c r="D14" s="71"/>
      <c r="E14" s="71"/>
      <c r="F14" s="115"/>
      <c r="G14" s="116"/>
      <c r="H14" s="116"/>
      <c r="I14" s="117"/>
      <c r="J14" s="118"/>
    </row>
    <row r="15" spans="1:247" s="70" customFormat="1" ht="60">
      <c r="A15" s="71"/>
      <c r="B15" s="71"/>
      <c r="C15" s="121"/>
      <c r="D15" s="71"/>
      <c r="E15" s="71"/>
      <c r="F15" s="68" t="s">
        <v>80</v>
      </c>
      <c r="G15" s="68" t="s">
        <v>81</v>
      </c>
      <c r="H15" s="68"/>
      <c r="I15" s="72" t="s">
        <v>67</v>
      </c>
      <c r="J15" s="118"/>
    </row>
    <row r="16" spans="1:247" s="70" customFormat="1" ht="105">
      <c r="A16" s="71"/>
      <c r="B16" s="71"/>
      <c r="C16" s="121"/>
      <c r="D16" s="71"/>
      <c r="E16" s="71"/>
      <c r="F16" s="68" t="s">
        <v>82</v>
      </c>
      <c r="G16" s="64" t="s">
        <v>98</v>
      </c>
      <c r="H16" s="65"/>
      <c r="I16" s="65" t="s">
        <v>67</v>
      </c>
      <c r="J16" s="119" t="s">
        <v>83</v>
      </c>
    </row>
    <row r="17" spans="1:10" s="70" customFormat="1" ht="60">
      <c r="A17" s="71"/>
      <c r="B17" s="71"/>
      <c r="C17" s="121"/>
      <c r="D17" s="71"/>
      <c r="E17" s="71"/>
      <c r="F17" s="63" t="s">
        <v>84</v>
      </c>
      <c r="G17" s="65" t="s">
        <v>85</v>
      </c>
      <c r="H17" s="65"/>
      <c r="I17" s="65" t="s">
        <v>67</v>
      </c>
      <c r="J17" s="119"/>
    </row>
    <row r="18" spans="1:10" s="70" customFormat="1" ht="60">
      <c r="A18" s="71"/>
      <c r="B18" s="71"/>
      <c r="C18" s="121"/>
      <c r="D18" s="71"/>
      <c r="E18" s="71"/>
      <c r="F18" s="58" t="s">
        <v>86</v>
      </c>
      <c r="G18" s="58" t="s">
        <v>99</v>
      </c>
      <c r="H18" s="73"/>
      <c r="I18" s="73" t="s">
        <v>67</v>
      </c>
      <c r="J18" s="119"/>
    </row>
    <row r="19" spans="1:10" s="70" customFormat="1" ht="60">
      <c r="A19" s="71"/>
      <c r="B19" s="71"/>
      <c r="C19" s="121"/>
      <c r="D19" s="71"/>
      <c r="E19" s="71"/>
      <c r="F19" s="58" t="s">
        <v>87</v>
      </c>
      <c r="G19" s="60" t="s">
        <v>100</v>
      </c>
      <c r="H19" s="73" t="s">
        <v>88</v>
      </c>
      <c r="I19" s="73" t="s">
        <v>74</v>
      </c>
      <c r="J19" s="119"/>
    </row>
    <row r="20" spans="1:10" s="70" customFormat="1" ht="72" customHeight="1">
      <c r="A20" s="71"/>
      <c r="B20" s="71"/>
      <c r="C20" s="121"/>
      <c r="D20" s="71"/>
      <c r="E20" s="71"/>
      <c r="F20" s="58" t="s">
        <v>89</v>
      </c>
      <c r="G20" s="75" t="s">
        <v>101</v>
      </c>
      <c r="H20" s="73" t="s">
        <v>90</v>
      </c>
      <c r="I20" s="73" t="s">
        <v>74</v>
      </c>
      <c r="J20" s="119"/>
    </row>
    <row r="21" spans="1:10" s="70" customFormat="1" ht="75">
      <c r="A21" s="71"/>
      <c r="B21" s="71"/>
      <c r="C21" s="121"/>
      <c r="D21" s="71"/>
      <c r="E21" s="71"/>
      <c r="F21" s="58" t="s">
        <v>91</v>
      </c>
      <c r="G21" s="58" t="s">
        <v>102</v>
      </c>
      <c r="H21" s="73"/>
      <c r="I21" s="73" t="s">
        <v>67</v>
      </c>
      <c r="J21" s="119"/>
    </row>
    <row r="22" spans="1:10" s="70" customFormat="1" ht="60">
      <c r="A22" s="71"/>
      <c r="B22" s="71"/>
      <c r="C22" s="121"/>
      <c r="D22" s="71"/>
      <c r="E22" s="71"/>
      <c r="F22" s="58" t="s">
        <v>92</v>
      </c>
      <c r="G22" s="58" t="s">
        <v>93</v>
      </c>
      <c r="H22" s="73"/>
      <c r="I22" s="73" t="s">
        <v>67</v>
      </c>
      <c r="J22" s="113" t="s">
        <v>68</v>
      </c>
    </row>
    <row r="23" spans="1:10" s="70" customFormat="1" ht="60">
      <c r="A23" s="74"/>
      <c r="B23" s="74"/>
      <c r="C23" s="122"/>
      <c r="D23" s="74"/>
      <c r="E23" s="74"/>
      <c r="F23" s="58" t="s">
        <v>94</v>
      </c>
      <c r="G23" s="58" t="s">
        <v>95</v>
      </c>
      <c r="H23" s="73" t="s">
        <v>96</v>
      </c>
      <c r="I23" s="73" t="s">
        <v>67</v>
      </c>
      <c r="J23" s="113"/>
    </row>
  </sheetData>
  <mergeCells count="20">
    <mergeCell ref="A1:J1"/>
    <mergeCell ref="B2:J2"/>
    <mergeCell ref="A4:A5"/>
    <mergeCell ref="B4:B5"/>
    <mergeCell ref="C4:C5"/>
    <mergeCell ref="D4:D5"/>
    <mergeCell ref="E4:E5"/>
    <mergeCell ref="J22:J23"/>
    <mergeCell ref="A6:A7"/>
    <mergeCell ref="B6:B7"/>
    <mergeCell ref="C6:C7"/>
    <mergeCell ref="D6:D7"/>
    <mergeCell ref="E6:E7"/>
    <mergeCell ref="F10:F14"/>
    <mergeCell ref="G10:G14"/>
    <mergeCell ref="H10:H14"/>
    <mergeCell ref="I10:I14"/>
    <mergeCell ref="J10:J15"/>
    <mergeCell ref="J16:J21"/>
    <mergeCell ref="C8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Матрас МП-2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Fonina_Z</dc:creator>
  <cp:lastModifiedBy>СувороваАС</cp:lastModifiedBy>
  <dcterms:created xsi:type="dcterms:W3CDTF">2020-05-27T21:41:02Z</dcterms:created>
  <dcterms:modified xsi:type="dcterms:W3CDTF">2026-06-22T07:34:47Z</dcterms:modified>
</cp:coreProperties>
</file>