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calcPr/>
</workbook>
</file>

<file path=xl/sharedStrings.xml><?xml version="1.0" encoding="utf-8"?>
<sst xmlns="http://schemas.openxmlformats.org/spreadsheetml/2006/main" count="39" uniqueCount="39">
  <si>
    <t xml:space="preserve">Обоснование начальной (максимальной) цены контракта, цены контракта, заключаемого с единственным поставщиком (подрядчиком, исполнителем)           </t>
  </si>
  <si>
    <t xml:space="preserve">№ п/п</t>
  </si>
  <si>
    <t>Работы</t>
  </si>
  <si>
    <t>Кол-во</t>
  </si>
  <si>
    <t xml:space="preserve">ЦП1, руб.</t>
  </si>
  <si>
    <t xml:space="preserve">Стоимость1, руб.</t>
  </si>
  <si>
    <t xml:space="preserve">ЦП2, руб.</t>
  </si>
  <si>
    <t xml:space="preserve">Стоимость2, руб.</t>
  </si>
  <si>
    <t xml:space="preserve">ЦП3, руб.</t>
  </si>
  <si>
    <t xml:space="preserve">Стоимость3, руб.</t>
  </si>
  <si>
    <t xml:space="preserve">Цена за единицу (средняя), руб.</t>
  </si>
  <si>
    <t xml:space="preserve">Диагностика оргтехники с выдачей заключения о техническом состоянии и необходимого ремонта</t>
  </si>
  <si>
    <t xml:space="preserve">Техническое обслуживание и профилактика (чистка оргтехники от следов тонера внутренних узлов, чистка бумагопротяжных механизмов, чистка узла обработки изображения сканера)</t>
  </si>
  <si>
    <t xml:space="preserve">Ремонт узла с заменой ролика захвата, ролика подачи и ролика отделения бумаги (принтер / МФУ А4)</t>
  </si>
  <si>
    <t xml:space="preserve">Ремонт узла захвата с заменой ролика захвата/подачи (принтер / МФУ А4)</t>
  </si>
  <si>
    <t xml:space="preserve">Ремонт узла захвата автоподачика сканера с заменой ролика захвата бумаги (принтер / МФУ А4)</t>
  </si>
  <si>
    <t xml:space="preserve">Ремонт узла захвата с заменой ролика захвата бумаги (принтер / МФУ А4)</t>
  </si>
  <si>
    <t xml:space="preserve">Ремонт узла захвата с заменой тормозной площадки подачи бумаги (принтер / МФУ А4)</t>
  </si>
  <si>
    <t xml:space="preserve">Ремонт узла закрепления изображения с заменой термопленки и бушингов (принтер / МФУ А4)</t>
  </si>
  <si>
    <t xml:space="preserve">Ремонт узла закрепления изображения с заменой термопленки, резинового вала и бушингов (принтер / МФУ А4)</t>
  </si>
  <si>
    <t xml:space="preserve">Ремонт узла закрепления изображения с заменой узла закрепления изображения в сборе (принтер / МФУ А4)</t>
  </si>
  <si>
    <t xml:space="preserve">Ремонт тракта прохождения бумаги (принтер / МФУ А4)</t>
  </si>
  <si>
    <t xml:space="preserve">Перепрошивка (восстановление программного обеспечения) МФУ/принтера</t>
  </si>
  <si>
    <t xml:space="preserve">Ремонт узла тормозной площадки ADF в сборе (МФУ А4)</t>
  </si>
  <si>
    <t xml:space="preserve">Ремонт МФУ замена узла сканирования изображения (МФУ А4)</t>
  </si>
  <si>
    <t xml:space="preserve">Многофункциональное устройство M60ade (ремонт/замена нижнего лотка подачи бумаги)</t>
  </si>
  <si>
    <t xml:space="preserve">Ремонт (замена) системной платы на ноутбуке Lenovo Z560 (восстановление USB портов)</t>
  </si>
  <si>
    <t xml:space="preserve">Ремонт Монитора 20" ViewSonic (замена подсветки экрана)</t>
  </si>
  <si>
    <t xml:space="preserve">Ремонт моноблока Life Tech ST-Line K4 V1 (ремонт/замена матрицы экрана)</t>
  </si>
  <si>
    <t xml:space="preserve">Ремонт ИБП SUA1500I (замена аккумулятора 2*12 В 17 Ач)</t>
  </si>
  <si>
    <t xml:space="preserve">Ремонт ИБП APC500 (замена аккумулятора 12 В 7 Ач)</t>
  </si>
  <si>
    <t xml:space="preserve">Ремонт моноблока HP Pro 3520 (замена HDD диска не менее 500 Гб SATA 3, замена RAM DDR-3, не менее 4 Гб)</t>
  </si>
  <si>
    <t xml:space="preserve">Ремонт моноблока Lenovo M73z (замена HDD диска не менее 500 Гб SATA 3)</t>
  </si>
  <si>
    <t xml:space="preserve">Ремонт системного блока (замена HDD диска не менее 500 Гб SATA 3)</t>
  </si>
  <si>
    <t xml:space="preserve">Ремонт системного блока (замена блока питания ATX [450 Вт, APFC, 20+4 pin, 4 pin CPU, 4 SATA, 6+2 pin PCI-E])</t>
  </si>
  <si>
    <t xml:space="preserve">Ремонт системного блока (замена сетевого адаптера [1 x RJ-45, 1000 Мбит/сек, 100 Мбит/сек, PCI-E])</t>
  </si>
  <si>
    <t xml:space="preserve">Ремонт системного блока (замена батареи на системной плате)</t>
  </si>
  <si>
    <t xml:space="preserve">Ремонт ноутбука HP 4540 / HP 450 (замена аккумуляторной батареи)</t>
  </si>
  <si>
    <t>Всего: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</si>
</sst>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6">
    <font>
      <sz val="11.000000"/>
      <color theme="1"/>
      <name val="Calibri"/>
      <scheme val="minor"/>
    </font>
    <font>
      <sz val="11.000000"/>
      <color theme="1"/>
      <name val="Times New Roman"/>
    </font>
    <font>
      <sz val="12.000000"/>
      <name val="Times New Roman"/>
    </font>
    <font>
      <sz val="12.000000"/>
      <color theme="1"/>
      <name val="Times New Roman"/>
    </font>
    <font>
      <sz val="11.000000"/>
      <name val="Times New Roman"/>
    </font>
    <font>
      <b/>
      <sz val="12.000000"/>
      <name val="Times New Roman"/>
    </font>
  </fonts>
  <fills count="2">
    <fill>
      <patternFill patternType="none"/>
    </fill>
    <fill>
      <patternFill patternType="gray125"/>
    </fill>
  </fills>
  <borders count="6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none"/>
      <bottom style="medium">
        <color auto="1"/>
      </bottom>
      <diagonal style="none"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22">
    <xf fontId="0" fillId="0" borderId="0" numFmtId="0" xfId="0"/>
    <xf fontId="1" fillId="0" borderId="0" numFmtId="0" xfId="0" applyFont="1" applyAlignment="1">
      <alignment horizontal="center" vertical="center" wrapText="1"/>
    </xf>
    <xf fontId="0" fillId="0" borderId="0" numFmtId="0" xfId="0" applyAlignment="1">
      <alignment horizontal="center" vertical="center" wrapText="1"/>
    </xf>
    <xf fontId="0" fillId="0" borderId="0" numFmtId="0" xfId="0" applyAlignment="1">
      <alignment horizontal="center" vertical="center" wrapText="1"/>
    </xf>
    <xf fontId="0" fillId="0" borderId="0" numFmtId="0" xfId="0" applyAlignment="1">
      <alignment wrapText="1"/>
    </xf>
    <xf fontId="2" fillId="0" borderId="1" numFmtId="0" xfId="0" applyFont="1" applyBorder="1" applyAlignment="1">
      <alignment horizontal="center" vertical="center" wrapText="1"/>
    </xf>
    <xf fontId="3" fillId="0" borderId="1" numFmtId="0" xfId="0" applyFont="1" applyBorder="1" applyAlignment="1">
      <alignment horizontal="center" vertical="center" wrapText="1"/>
    </xf>
    <xf fontId="3" fillId="0" borderId="1" numFmtId="0" xfId="0" applyFont="1" applyBorder="1" applyAlignment="1">
      <alignment wrapText="1"/>
    </xf>
    <xf fontId="2" fillId="0" borderId="1" numFmtId="0" xfId="0" applyFont="1" applyBorder="1" applyAlignment="1">
      <alignment horizontal="center" vertical="center"/>
    </xf>
    <xf fontId="4" fillId="0" borderId="2" numFmtId="0" xfId="0" applyFont="1" applyBorder="1" applyAlignment="1">
      <alignment horizontal="left" vertical="center" wrapText="1"/>
    </xf>
    <xf fontId="2" fillId="0" borderId="1" numFmtId="0" xfId="0" applyFont="1" applyBorder="1" applyAlignment="1">
      <alignment horizontal="right" vertical="center" wrapText="1"/>
    </xf>
    <xf fontId="3" fillId="0" borderId="1" numFmtId="2" xfId="0" applyNumberFormat="1" applyFont="1" applyBorder="1"/>
    <xf fontId="2" fillId="0" borderId="1" numFmtId="2" xfId="0" applyNumberFormat="1" applyFont="1" applyBorder="1" applyAlignment="1">
      <alignment horizontal="right" vertical="center" wrapText="1"/>
    </xf>
    <xf fontId="0" fillId="0" borderId="1" numFmtId="2" xfId="0" applyNumberFormat="1" applyBorder="1"/>
    <xf fontId="4" fillId="0" borderId="3" numFmtId="0" xfId="0" applyFont="1" applyBorder="1" applyAlignment="1">
      <alignment horizontal="left" vertical="center" wrapText="1"/>
    </xf>
    <xf fontId="2" fillId="0" borderId="1" numFmtId="0" xfId="0" applyFont="1" applyBorder="1" applyAlignment="1">
      <alignment vertical="center" wrapText="1"/>
    </xf>
    <xf fontId="4" fillId="0" borderId="3" numFmtId="0" xfId="0" applyFont="1" applyBorder="1" applyAlignment="1">
      <alignment horizontal="justify" vertical="center" wrapText="1"/>
    </xf>
    <xf fontId="2" fillId="0" borderId="4" numFmtId="0" xfId="0" applyFont="1" applyBorder="1" applyAlignment="1">
      <alignment horizontal="center" vertical="center"/>
    </xf>
    <xf fontId="2" fillId="0" borderId="5" numFmtId="0" xfId="0" applyFont="1" applyBorder="1" applyAlignment="1">
      <alignment horizontal="center" vertical="center"/>
    </xf>
    <xf fontId="2" fillId="0" borderId="1" numFmtId="2" xfId="0" applyNumberFormat="1" applyFont="1" applyBorder="1" applyAlignment="1">
      <alignment vertical="center"/>
    </xf>
    <xf fontId="2" fillId="0" borderId="1" numFmtId="2" xfId="0" applyNumberFormat="1" applyFont="1" applyBorder="1" applyAlignment="1">
      <alignment vertical="center" wrapText="1"/>
    </xf>
    <xf fontId="5" fillId="0" borderId="1" numFmtId="0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H32" activeCellId="0" sqref="H32"/>
    </sheetView>
  </sheetViews>
  <sheetFormatPr defaultRowHeight="14.25"/>
  <cols>
    <col customWidth="1" min="2" max="2" width="45.140625"/>
    <col customWidth="1" min="3" max="3" width="8.140625"/>
    <col customWidth="1" min="4" max="4" width="11.140625"/>
    <col customWidth="1" min="5" max="5" width="15.8515625"/>
    <col customWidth="1" min="6" max="6" width="23.42578125"/>
    <col customWidth="1" min="7" max="7" width="18.140625"/>
    <col customWidth="1" min="8" max="8" width="12.28125"/>
    <col customWidth="1" min="9" max="9" width="15.57421875"/>
    <col customWidth="1" min="10" max="10" width="16.57421875"/>
  </cols>
  <sheetData>
    <row r="2" ht="14.25">
      <c r="B2"/>
    </row>
    <row r="3" ht="44.25" customHeight="1">
      <c r="B3" s="1" t="s">
        <v>0</v>
      </c>
      <c r="C3" s="1"/>
      <c r="D3" s="1"/>
      <c r="E3" s="1"/>
      <c r="F3" s="1"/>
      <c r="G3" s="1"/>
      <c r="H3" s="1"/>
      <c r="I3" s="1"/>
    </row>
    <row r="4" ht="44.25" customHeight="1">
      <c r="B4" s="2"/>
      <c r="C4" s="3"/>
      <c r="D4" s="3"/>
      <c r="E4" s="3"/>
      <c r="F4" s="3"/>
      <c r="G4" s="3"/>
      <c r="H4" s="3"/>
      <c r="I4" s="3"/>
    </row>
    <row r="5" s="4" customFormat="1" ht="45">
      <c r="A5" s="5" t="s">
        <v>1</v>
      </c>
      <c r="B5" s="5" t="s">
        <v>2</v>
      </c>
      <c r="C5" s="6" t="s">
        <v>3</v>
      </c>
      <c r="D5" s="7" t="s">
        <v>4</v>
      </c>
      <c r="E5" s="7" t="s">
        <v>5</v>
      </c>
      <c r="F5" s="7" t="s">
        <v>6</v>
      </c>
      <c r="G5" s="7" t="s">
        <v>7</v>
      </c>
      <c r="H5" s="7" t="s">
        <v>8</v>
      </c>
      <c r="I5" s="7" t="s">
        <v>9</v>
      </c>
      <c r="J5" s="7" t="s">
        <v>10</v>
      </c>
    </row>
    <row r="6" ht="42.75">
      <c r="A6" s="8">
        <v>1</v>
      </c>
      <c r="B6" s="9" t="s">
        <v>11</v>
      </c>
      <c r="C6" s="10">
        <v>1</v>
      </c>
      <c r="D6" s="11">
        <v>150</v>
      </c>
      <c r="E6" s="11">
        <f t="shared" ref="E6:E32" si="0">$C6*D6</f>
        <v>150</v>
      </c>
      <c r="F6" s="12">
        <v>200</v>
      </c>
      <c r="G6" s="11">
        <f t="shared" ref="G6:G32" si="1">$C6*F6</f>
        <v>200</v>
      </c>
      <c r="H6" s="11">
        <v>250</v>
      </c>
      <c r="I6" s="11">
        <f t="shared" ref="I6:I32" si="2">$C6*H6</f>
        <v>250</v>
      </c>
      <c r="J6" s="13">
        <f t="shared" ref="J6:J32" si="3">(E6+G6+I6)/3</f>
        <v>200</v>
      </c>
    </row>
    <row r="7" ht="57">
      <c r="A7" s="8">
        <v>2</v>
      </c>
      <c r="B7" s="14" t="s">
        <v>12</v>
      </c>
      <c r="C7" s="15">
        <v>1</v>
      </c>
      <c r="D7" s="11">
        <v>800</v>
      </c>
      <c r="E7" s="11">
        <f t="shared" si="0"/>
        <v>800</v>
      </c>
      <c r="F7" s="12">
        <v>1000</v>
      </c>
      <c r="G7" s="11">
        <f t="shared" si="1"/>
        <v>1000</v>
      </c>
      <c r="H7" s="11">
        <v>1000</v>
      </c>
      <c r="I7" s="11">
        <f t="shared" si="2"/>
        <v>1000</v>
      </c>
      <c r="J7" s="13">
        <f t="shared" si="3"/>
        <v>933.33333333333337</v>
      </c>
    </row>
    <row r="8" ht="42.75">
      <c r="A8" s="8">
        <v>3</v>
      </c>
      <c r="B8" s="14" t="s">
        <v>13</v>
      </c>
      <c r="C8" s="15">
        <v>1</v>
      </c>
      <c r="D8" s="11">
        <v>2700</v>
      </c>
      <c r="E8" s="11">
        <f t="shared" si="0"/>
        <v>2700</v>
      </c>
      <c r="F8" s="12">
        <v>2500</v>
      </c>
      <c r="G8" s="11">
        <f t="shared" si="1"/>
        <v>2500</v>
      </c>
      <c r="H8" s="11">
        <v>2800</v>
      </c>
      <c r="I8" s="11">
        <f t="shared" si="2"/>
        <v>2800</v>
      </c>
      <c r="J8" s="13">
        <f t="shared" si="3"/>
        <v>2666.6666666666665</v>
      </c>
    </row>
    <row r="9" ht="28.5">
      <c r="A9" s="8">
        <v>4</v>
      </c>
      <c r="B9" s="14" t="s">
        <v>14</v>
      </c>
      <c r="C9" s="10">
        <v>1</v>
      </c>
      <c r="D9" s="11">
        <v>1900</v>
      </c>
      <c r="E9" s="11">
        <f t="shared" si="0"/>
        <v>1900</v>
      </c>
      <c r="F9" s="12">
        <v>2000</v>
      </c>
      <c r="G9" s="11">
        <f t="shared" si="1"/>
        <v>2000</v>
      </c>
      <c r="H9" s="11">
        <v>2000</v>
      </c>
      <c r="I9" s="11">
        <f t="shared" si="2"/>
        <v>2000</v>
      </c>
      <c r="J9" s="13">
        <f t="shared" si="3"/>
        <v>1966.6666666666667</v>
      </c>
    </row>
    <row r="10" ht="42.75">
      <c r="A10" s="8">
        <v>5</v>
      </c>
      <c r="B10" s="14" t="s">
        <v>15</v>
      </c>
      <c r="C10" s="10">
        <v>1</v>
      </c>
      <c r="D10" s="11">
        <v>1900</v>
      </c>
      <c r="E10" s="11">
        <f t="shared" si="0"/>
        <v>1900</v>
      </c>
      <c r="F10" s="12">
        <v>2000</v>
      </c>
      <c r="G10" s="11">
        <f t="shared" si="1"/>
        <v>2000</v>
      </c>
      <c r="H10" s="11">
        <v>2000</v>
      </c>
      <c r="I10" s="11">
        <f t="shared" si="2"/>
        <v>2000</v>
      </c>
      <c r="J10" s="13">
        <f t="shared" si="3"/>
        <v>1966.6666666666667</v>
      </c>
    </row>
    <row r="11" ht="28.5">
      <c r="A11" s="8">
        <v>6</v>
      </c>
      <c r="B11" s="14" t="s">
        <v>16</v>
      </c>
      <c r="C11" s="10">
        <v>1</v>
      </c>
      <c r="D11" s="11">
        <v>1900</v>
      </c>
      <c r="E11" s="11">
        <f t="shared" si="0"/>
        <v>1900</v>
      </c>
      <c r="F11" s="12">
        <v>2000</v>
      </c>
      <c r="G11" s="11">
        <f t="shared" si="1"/>
        <v>2000</v>
      </c>
      <c r="H11" s="11">
        <v>2000</v>
      </c>
      <c r="I11" s="11">
        <f t="shared" si="2"/>
        <v>2000</v>
      </c>
      <c r="J11" s="13">
        <f t="shared" si="3"/>
        <v>1966.6666666666667</v>
      </c>
    </row>
    <row r="12" ht="28.5">
      <c r="A12" s="8">
        <v>7</v>
      </c>
      <c r="B12" s="14" t="s">
        <v>17</v>
      </c>
      <c r="C12" s="10">
        <v>1</v>
      </c>
      <c r="D12" s="11">
        <v>1700</v>
      </c>
      <c r="E12" s="11">
        <f t="shared" si="0"/>
        <v>1700</v>
      </c>
      <c r="F12" s="12">
        <v>2000</v>
      </c>
      <c r="G12" s="11">
        <f t="shared" si="1"/>
        <v>2000</v>
      </c>
      <c r="H12" s="11">
        <v>1800</v>
      </c>
      <c r="I12" s="11">
        <f t="shared" si="2"/>
        <v>1800</v>
      </c>
      <c r="J12" s="13">
        <f t="shared" si="3"/>
        <v>1833.3333333333333</v>
      </c>
    </row>
    <row r="13" ht="42.75">
      <c r="A13" s="8">
        <v>8</v>
      </c>
      <c r="B13" s="14" t="s">
        <v>18</v>
      </c>
      <c r="C13" s="10">
        <v>1</v>
      </c>
      <c r="D13" s="11">
        <v>4000</v>
      </c>
      <c r="E13" s="11">
        <f t="shared" si="0"/>
        <v>4000</v>
      </c>
      <c r="F13" s="12">
        <v>4300</v>
      </c>
      <c r="G13" s="11">
        <f t="shared" si="1"/>
        <v>4300</v>
      </c>
      <c r="H13" s="11">
        <v>4000</v>
      </c>
      <c r="I13" s="11">
        <f t="shared" si="2"/>
        <v>4000</v>
      </c>
      <c r="J13" s="13">
        <f t="shared" si="3"/>
        <v>4100</v>
      </c>
    </row>
    <row r="14" ht="42.75">
      <c r="A14" s="8">
        <v>9</v>
      </c>
      <c r="B14" s="14" t="s">
        <v>19</v>
      </c>
      <c r="C14" s="10">
        <v>1</v>
      </c>
      <c r="D14" s="11">
        <v>4500</v>
      </c>
      <c r="E14" s="11">
        <f t="shared" si="0"/>
        <v>4500</v>
      </c>
      <c r="F14" s="12">
        <v>4500</v>
      </c>
      <c r="G14" s="11">
        <f t="shared" si="1"/>
        <v>4500</v>
      </c>
      <c r="H14" s="11">
        <v>4600</v>
      </c>
      <c r="I14" s="11">
        <f t="shared" si="2"/>
        <v>4600</v>
      </c>
      <c r="J14" s="13">
        <f t="shared" si="3"/>
        <v>4533.333333333333</v>
      </c>
    </row>
    <row r="15" ht="42.75">
      <c r="A15" s="8">
        <v>10</v>
      </c>
      <c r="B15" s="14" t="s">
        <v>20</v>
      </c>
      <c r="C15" s="10">
        <v>1</v>
      </c>
      <c r="D15" s="11">
        <v>12000</v>
      </c>
      <c r="E15" s="11">
        <f t="shared" si="0"/>
        <v>12000</v>
      </c>
      <c r="F15" s="12">
        <v>12300</v>
      </c>
      <c r="G15" s="11">
        <f t="shared" si="1"/>
        <v>12300</v>
      </c>
      <c r="H15" s="11">
        <v>12500</v>
      </c>
      <c r="I15" s="11">
        <f t="shared" si="2"/>
        <v>12500</v>
      </c>
      <c r="J15" s="13">
        <f t="shared" si="3"/>
        <v>12266.666666666666</v>
      </c>
    </row>
    <row r="16" ht="28.5">
      <c r="A16" s="8">
        <v>11</v>
      </c>
      <c r="B16" s="14" t="s">
        <v>21</v>
      </c>
      <c r="C16" s="10">
        <v>1</v>
      </c>
      <c r="D16" s="11">
        <v>1500</v>
      </c>
      <c r="E16" s="11">
        <f t="shared" si="0"/>
        <v>1500</v>
      </c>
      <c r="F16" s="12">
        <v>1800</v>
      </c>
      <c r="G16" s="11">
        <f t="shared" si="1"/>
        <v>1800</v>
      </c>
      <c r="H16" s="11">
        <v>1600</v>
      </c>
      <c r="I16" s="11">
        <f t="shared" si="2"/>
        <v>1600</v>
      </c>
      <c r="J16" s="13">
        <f t="shared" si="3"/>
        <v>1633.3333333333333</v>
      </c>
    </row>
    <row r="17" ht="28.5">
      <c r="A17" s="8">
        <v>12</v>
      </c>
      <c r="B17" s="14" t="s">
        <v>22</v>
      </c>
      <c r="C17" s="10">
        <v>1</v>
      </c>
      <c r="D17" s="11">
        <v>1800</v>
      </c>
      <c r="E17" s="11">
        <f t="shared" si="0"/>
        <v>1800</v>
      </c>
      <c r="F17" s="12">
        <v>1800</v>
      </c>
      <c r="G17" s="11">
        <f t="shared" si="1"/>
        <v>1800</v>
      </c>
      <c r="H17" s="11">
        <v>1800</v>
      </c>
      <c r="I17" s="11">
        <f t="shared" si="2"/>
        <v>1800</v>
      </c>
      <c r="J17" s="13">
        <f t="shared" si="3"/>
        <v>1800</v>
      </c>
    </row>
    <row r="18" ht="28.5">
      <c r="A18" s="8">
        <v>13</v>
      </c>
      <c r="B18" s="14" t="s">
        <v>23</v>
      </c>
      <c r="C18" s="10">
        <v>1</v>
      </c>
      <c r="D18" s="11">
        <v>2400</v>
      </c>
      <c r="E18" s="11">
        <f t="shared" si="0"/>
        <v>2400</v>
      </c>
      <c r="F18" s="12">
        <v>2500</v>
      </c>
      <c r="G18" s="11">
        <f t="shared" si="1"/>
        <v>2500</v>
      </c>
      <c r="H18" s="11">
        <v>2500</v>
      </c>
      <c r="I18" s="11">
        <f t="shared" si="2"/>
        <v>2500</v>
      </c>
      <c r="J18" s="13">
        <f t="shared" si="3"/>
        <v>2466.6666666666665</v>
      </c>
    </row>
    <row r="19" ht="28.5">
      <c r="A19" s="8">
        <v>14</v>
      </c>
      <c r="B19" s="14" t="s">
        <v>24</v>
      </c>
      <c r="C19" s="10">
        <v>1</v>
      </c>
      <c r="D19" s="11">
        <v>12000</v>
      </c>
      <c r="E19" s="11">
        <f t="shared" si="0"/>
        <v>12000</v>
      </c>
      <c r="F19" s="12">
        <v>12300</v>
      </c>
      <c r="G19" s="11">
        <f t="shared" si="1"/>
        <v>12300</v>
      </c>
      <c r="H19" s="11">
        <v>12500</v>
      </c>
      <c r="I19" s="11">
        <f t="shared" si="2"/>
        <v>12500</v>
      </c>
      <c r="J19" s="13">
        <f t="shared" si="3"/>
        <v>12266.666666666666</v>
      </c>
    </row>
    <row r="20" ht="28.5">
      <c r="A20" s="8">
        <v>15</v>
      </c>
      <c r="B20" s="14" t="s">
        <v>25</v>
      </c>
      <c r="C20" s="10">
        <v>1</v>
      </c>
      <c r="D20" s="11">
        <v>6400</v>
      </c>
      <c r="E20" s="11">
        <f t="shared" si="0"/>
        <v>6400</v>
      </c>
      <c r="F20" s="12">
        <v>6500</v>
      </c>
      <c r="G20" s="11">
        <f t="shared" si="1"/>
        <v>6500</v>
      </c>
      <c r="H20" s="11">
        <v>6500</v>
      </c>
      <c r="I20" s="11">
        <f t="shared" si="2"/>
        <v>6500</v>
      </c>
      <c r="J20" s="13">
        <f t="shared" si="3"/>
        <v>6466.666666666667</v>
      </c>
    </row>
    <row r="21" ht="28.5">
      <c r="A21" s="8">
        <v>16</v>
      </c>
      <c r="B21" s="14" t="s">
        <v>26</v>
      </c>
      <c r="C21" s="10">
        <v>1</v>
      </c>
      <c r="D21" s="11">
        <v>10800</v>
      </c>
      <c r="E21" s="11">
        <f t="shared" si="0"/>
        <v>10800</v>
      </c>
      <c r="F21" s="12">
        <v>10500</v>
      </c>
      <c r="G21" s="11">
        <f t="shared" si="1"/>
        <v>10500</v>
      </c>
      <c r="H21" s="11">
        <v>11000</v>
      </c>
      <c r="I21" s="11">
        <f t="shared" si="2"/>
        <v>11000</v>
      </c>
      <c r="J21" s="13">
        <f t="shared" si="3"/>
        <v>10766.666666666666</v>
      </c>
    </row>
    <row r="22" ht="28.5">
      <c r="A22" s="8">
        <v>17</v>
      </c>
      <c r="B22" s="14" t="s">
        <v>27</v>
      </c>
      <c r="C22" s="10">
        <v>1</v>
      </c>
      <c r="D22" s="11">
        <v>4900</v>
      </c>
      <c r="E22" s="11">
        <f t="shared" si="0"/>
        <v>4900</v>
      </c>
      <c r="F22" s="12">
        <v>5200</v>
      </c>
      <c r="G22" s="11">
        <f t="shared" si="1"/>
        <v>5200</v>
      </c>
      <c r="H22" s="11">
        <v>5000</v>
      </c>
      <c r="I22" s="11">
        <f t="shared" si="2"/>
        <v>5000</v>
      </c>
      <c r="J22" s="13">
        <f t="shared" si="3"/>
        <v>5033.333333333333</v>
      </c>
    </row>
    <row r="23" ht="28.5">
      <c r="A23" s="8">
        <v>18</v>
      </c>
      <c r="B23" s="14" t="s">
        <v>28</v>
      </c>
      <c r="C23" s="10">
        <v>1</v>
      </c>
      <c r="D23" s="11">
        <v>14000</v>
      </c>
      <c r="E23" s="11">
        <f t="shared" si="0"/>
        <v>14000</v>
      </c>
      <c r="F23" s="12">
        <v>14500</v>
      </c>
      <c r="G23" s="11">
        <f t="shared" si="1"/>
        <v>14500</v>
      </c>
      <c r="H23" s="11">
        <v>14300</v>
      </c>
      <c r="I23" s="11">
        <f t="shared" si="2"/>
        <v>14300</v>
      </c>
      <c r="J23" s="13">
        <f t="shared" si="3"/>
        <v>14266.666666666666</v>
      </c>
    </row>
    <row r="24" ht="28.5">
      <c r="A24" s="8">
        <v>19</v>
      </c>
      <c r="B24" s="14" t="s">
        <v>29</v>
      </c>
      <c r="C24" s="10">
        <v>1</v>
      </c>
      <c r="D24" s="11">
        <v>7800</v>
      </c>
      <c r="E24" s="11">
        <f t="shared" si="0"/>
        <v>7800</v>
      </c>
      <c r="F24" s="12">
        <v>8000</v>
      </c>
      <c r="G24" s="11">
        <f t="shared" si="1"/>
        <v>8000</v>
      </c>
      <c r="H24" s="11">
        <v>8000</v>
      </c>
      <c r="I24" s="11">
        <f t="shared" si="2"/>
        <v>8000</v>
      </c>
      <c r="J24" s="13">
        <f t="shared" si="3"/>
        <v>7933.333333333333</v>
      </c>
    </row>
    <row r="25" ht="28.5">
      <c r="A25" s="8">
        <v>20</v>
      </c>
      <c r="B25" s="14" t="s">
        <v>30</v>
      </c>
      <c r="C25" s="10">
        <v>1</v>
      </c>
      <c r="D25" s="11">
        <v>2200</v>
      </c>
      <c r="E25" s="11">
        <f t="shared" si="0"/>
        <v>2200</v>
      </c>
      <c r="F25" s="12">
        <v>2300</v>
      </c>
      <c r="G25" s="11">
        <f t="shared" si="1"/>
        <v>2300</v>
      </c>
      <c r="H25" s="11">
        <v>2500</v>
      </c>
      <c r="I25" s="11">
        <f t="shared" si="2"/>
        <v>2500</v>
      </c>
      <c r="J25" s="13">
        <f t="shared" si="3"/>
        <v>2333.3333333333335</v>
      </c>
    </row>
    <row r="26" ht="42.75">
      <c r="A26" s="8">
        <v>21</v>
      </c>
      <c r="B26" s="14" t="s">
        <v>31</v>
      </c>
      <c r="C26" s="10">
        <v>1</v>
      </c>
      <c r="D26" s="11">
        <v>6700</v>
      </c>
      <c r="E26" s="11">
        <f t="shared" si="0"/>
        <v>6700</v>
      </c>
      <c r="F26" s="12">
        <v>6900</v>
      </c>
      <c r="G26" s="11">
        <f t="shared" si="1"/>
        <v>6900</v>
      </c>
      <c r="H26" s="11">
        <v>7000</v>
      </c>
      <c r="I26" s="11">
        <f t="shared" si="2"/>
        <v>7000</v>
      </c>
      <c r="J26" s="13">
        <f t="shared" si="3"/>
        <v>6866.666666666667</v>
      </c>
    </row>
    <row r="27" ht="28.5">
      <c r="A27" s="8">
        <v>22</v>
      </c>
      <c r="B27" s="16" t="s">
        <v>32</v>
      </c>
      <c r="C27" s="10">
        <v>1</v>
      </c>
      <c r="D27" s="11">
        <v>6700</v>
      </c>
      <c r="E27" s="11">
        <f t="shared" si="0"/>
        <v>6700</v>
      </c>
      <c r="F27" s="12">
        <v>6900</v>
      </c>
      <c r="G27" s="11">
        <f t="shared" si="1"/>
        <v>6900</v>
      </c>
      <c r="H27" s="11">
        <v>7000</v>
      </c>
      <c r="I27" s="11">
        <f t="shared" si="2"/>
        <v>7000</v>
      </c>
      <c r="J27" s="13">
        <f t="shared" si="3"/>
        <v>6866.666666666667</v>
      </c>
    </row>
    <row r="28" ht="28.5">
      <c r="A28" s="8">
        <v>23</v>
      </c>
      <c r="B28" s="14" t="s">
        <v>33</v>
      </c>
      <c r="C28" s="10">
        <v>1</v>
      </c>
      <c r="D28" s="11">
        <v>6700</v>
      </c>
      <c r="E28" s="11">
        <f t="shared" si="0"/>
        <v>6700</v>
      </c>
      <c r="F28" s="12">
        <v>6900</v>
      </c>
      <c r="G28" s="11">
        <f t="shared" si="1"/>
        <v>6900</v>
      </c>
      <c r="H28" s="11">
        <v>7000</v>
      </c>
      <c r="I28" s="11">
        <f t="shared" si="2"/>
        <v>7000</v>
      </c>
      <c r="J28" s="13">
        <f t="shared" si="3"/>
        <v>6866.666666666667</v>
      </c>
    </row>
    <row r="29" ht="42.75">
      <c r="A29" s="8">
        <v>24</v>
      </c>
      <c r="B29" s="14" t="s">
        <v>34</v>
      </c>
      <c r="C29" s="10">
        <v>1</v>
      </c>
      <c r="D29" s="11">
        <v>5100</v>
      </c>
      <c r="E29" s="11">
        <f t="shared" si="0"/>
        <v>5100</v>
      </c>
      <c r="F29" s="12">
        <v>5000</v>
      </c>
      <c r="G29" s="11">
        <f t="shared" si="1"/>
        <v>5000</v>
      </c>
      <c r="H29" s="11">
        <v>5200</v>
      </c>
      <c r="I29" s="11">
        <f t="shared" si="2"/>
        <v>5200</v>
      </c>
      <c r="J29" s="13">
        <f t="shared" si="3"/>
        <v>5100</v>
      </c>
    </row>
    <row r="30" ht="42.75">
      <c r="A30" s="8">
        <v>25</v>
      </c>
      <c r="B30" s="14" t="s">
        <v>35</v>
      </c>
      <c r="C30" s="10">
        <v>1</v>
      </c>
      <c r="D30" s="11">
        <v>3700</v>
      </c>
      <c r="E30" s="11">
        <f t="shared" si="0"/>
        <v>3700</v>
      </c>
      <c r="F30" s="12">
        <v>4000</v>
      </c>
      <c r="G30" s="11">
        <f t="shared" si="1"/>
        <v>4000</v>
      </c>
      <c r="H30" s="11">
        <v>4000</v>
      </c>
      <c r="I30" s="11">
        <f t="shared" si="2"/>
        <v>4000</v>
      </c>
      <c r="J30" s="13">
        <f t="shared" si="3"/>
        <v>3900</v>
      </c>
    </row>
    <row r="31" ht="28.5">
      <c r="A31" s="8">
        <v>26</v>
      </c>
      <c r="B31" s="14" t="s">
        <v>36</v>
      </c>
      <c r="C31" s="10">
        <v>1</v>
      </c>
      <c r="D31" s="11">
        <v>2200</v>
      </c>
      <c r="E31" s="11">
        <f t="shared" si="0"/>
        <v>2200</v>
      </c>
      <c r="F31" s="12">
        <v>2300</v>
      </c>
      <c r="G31" s="11">
        <f t="shared" si="1"/>
        <v>2300</v>
      </c>
      <c r="H31" s="11">
        <v>2500</v>
      </c>
      <c r="I31" s="11">
        <f t="shared" si="2"/>
        <v>2500</v>
      </c>
      <c r="J31" s="13">
        <f t="shared" si="3"/>
        <v>2333.3333333333335</v>
      </c>
    </row>
    <row r="32" ht="28.5">
      <c r="A32" s="8">
        <v>27</v>
      </c>
      <c r="B32" s="14" t="s">
        <v>37</v>
      </c>
      <c r="C32" s="10">
        <v>1</v>
      </c>
      <c r="D32" s="11">
        <v>3400</v>
      </c>
      <c r="E32" s="11">
        <f t="shared" si="0"/>
        <v>3400</v>
      </c>
      <c r="F32" s="12">
        <v>3800</v>
      </c>
      <c r="G32" s="11">
        <f t="shared" si="1"/>
        <v>3800</v>
      </c>
      <c r="H32" s="11">
        <v>3500</v>
      </c>
      <c r="I32" s="11">
        <f t="shared" si="2"/>
        <v>3500</v>
      </c>
      <c r="J32" s="13">
        <f t="shared" si="3"/>
        <v>3566.6666666666665</v>
      </c>
    </row>
    <row r="33" ht="15">
      <c r="A33" s="17" t="s">
        <v>38</v>
      </c>
      <c r="B33" s="18"/>
      <c r="C33" s="15">
        <f>SUM(C6:C32)</f>
        <v>27</v>
      </c>
      <c r="D33" s="19"/>
      <c r="E33" s="20">
        <f>SUM(E6:E32)</f>
        <v>129850</v>
      </c>
      <c r="F33" s="15">
        <f>SUM(F6:F32)</f>
        <v>134000</v>
      </c>
      <c r="G33" s="15">
        <f>SUM(G6:G32)</f>
        <v>134000</v>
      </c>
      <c r="H33" s="15">
        <f>SUM(H6:H32)</f>
        <v>134850</v>
      </c>
      <c r="I33" s="15">
        <f>SUM(I6:I32)</f>
        <v>134850</v>
      </c>
      <c r="J33" s="21">
        <f>SUM(J6:J32)</f>
        <v>132900</v>
      </c>
    </row>
  </sheetData>
  <mergeCells count="2">
    <mergeCell ref="B3:I3"/>
    <mergeCell ref="A33:B33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180" verticalDpi="18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180" verticalDpi="18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180" verticalDpi="18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ONLYOFFICE/7.5.1.23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2</cp:revision>
  <dcterms:created xsi:type="dcterms:W3CDTF">2006-09-28T05:33:49Z</dcterms:created>
  <dcterms:modified xsi:type="dcterms:W3CDTF">2026-03-27T04:23:23Z</dcterms:modified>
</cp:coreProperties>
</file>