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2023 мин" sheetId="4" r:id="rId1"/>
  </sheets>
  <definedNames>
    <definedName name="_xlnm._FilterDatabase" localSheetId="0" hidden="1">'2023 мин'!$C$15:$H$18</definedName>
  </definedNames>
  <calcPr calcId="125725"/>
</workbook>
</file>

<file path=xl/calcChain.xml><?xml version="1.0" encoding="utf-8"?>
<calcChain xmlns="http://schemas.openxmlformats.org/spreadsheetml/2006/main">
  <c r="J11" i="4"/>
  <c r="T17" l="1"/>
  <c r="T18" l="1"/>
  <c r="M11" s="1"/>
</calcChain>
</file>

<file path=xl/sharedStrings.xml><?xml version="1.0" encoding="utf-8"?>
<sst xmlns="http://schemas.openxmlformats.org/spreadsheetml/2006/main" count="42" uniqueCount="42">
  <si>
    <t>№ п/п</t>
  </si>
  <si>
    <t>Страховая премия, руб.</t>
  </si>
  <si>
    <t>Идентификационный номер (VIN)</t>
  </si>
  <si>
    <t>Год выпуска</t>
  </si>
  <si>
    <t>***</t>
  </si>
  <si>
    <t>Собственник (владелец)</t>
  </si>
  <si>
    <t>марка, модель ТС</t>
  </si>
  <si>
    <t>категория ТС</t>
  </si>
  <si>
    <t>ТБ</t>
  </si>
  <si>
    <t>Км</t>
  </si>
  <si>
    <t>Рег. знак</t>
  </si>
  <si>
    <t xml:space="preserve">Сведения с паспорта транспортного средства </t>
  </si>
  <si>
    <t>на сумму</t>
  </si>
  <si>
    <t xml:space="preserve">единиц ТС </t>
  </si>
  <si>
    <t>Место нахождение собственника (населенный пункт) с учредительного документа юр.лица</t>
  </si>
  <si>
    <t>Тип ТС, категория</t>
  </si>
  <si>
    <t>Кбм при расчете страховой премии действующего страхового полиса*****</t>
  </si>
  <si>
    <t>Коэффициенты****</t>
  </si>
  <si>
    <t>КВС</t>
  </si>
  <si>
    <t>КБМ</t>
  </si>
  <si>
    <t>КС</t>
  </si>
  <si>
    <t>КТ</t>
  </si>
  <si>
    <t xml:space="preserve">КО </t>
  </si>
  <si>
    <t xml:space="preserve">ТС категории "С"; "СЕ" с разрешенной максимальной массой 16 т. и менее   </t>
  </si>
  <si>
    <t>Количество автотранспорта по штату*, ед.</t>
  </si>
  <si>
    <t>Количество автотранспорта в наличии**, ед.</t>
  </si>
  <si>
    <t>Автотранспорт не подлежащий страхованию, ед.</t>
  </si>
  <si>
    <t>Количество автотранспорта подлежащего страхованию, ед.</t>
  </si>
  <si>
    <t>Необходимая сумма денежных средств для страхования, руб</t>
  </si>
  <si>
    <t>ФКУ СИЗО-4</t>
  </si>
  <si>
    <t>г. Анжеро-Судженск</t>
  </si>
  <si>
    <t>C</t>
  </si>
  <si>
    <t>Дата начала страхования в 2026 году</t>
  </si>
  <si>
    <t>Обоснование начальной (максимальной) цены контракта на услуги по страхованию гражданской ответственности владельцев автотранспортных средств (ОСАГО) на 2025-2026 года</t>
  </si>
  <si>
    <t>Сведения о автотранспортных средствах ФКУ СИЗО-4 ГУФСИН России по Кемеровской области - Кузбассу, планируемых к ОСАГО в 2026 году и расчет страховых премий.</t>
  </si>
  <si>
    <t xml:space="preserve">Начальная (максимальная) цена контракта определена тарифным методом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2 октября 2013 г. № 567. Цена закупаемой услуги определена на основании Указания Центрального Банка Российской Федерации от 09 октября 2025 г. N 7204-У «О страховых тарифах по обязательному страхованию гражданской ответственности владельцев транспортных средств».
Страховая премия на транспортное средство определяется по формуле: 
Т= ТБ х КТ х КБМ х КВС х КО х КМ х КС, где
Т – страховая премия
ТБ - базовые страховые тарифы;
КТ - коэффициент страховых тарифов в зависимости от территории преимущественного использования транспортного средства;
КБМ - коэффициент страховых тарифов в зависимости от наличия или отсутствия страховых выплат при наступлении страховых случаев, произошедших в период действия предыдущих договоров обязательного страхования гражданской ответственности владельцев транспортных средств;
КВС - коэффициент страховых тарифов в зависимости от характеристик (навыков) допущенных к управлению транспортным средством водителей (стажа управления транспортными средствами, соответствующими по категории транспортному средству, в отношении которого заключается договор обязательного страхования, возраста водителя);
КО - коэффициент страховых тарифов в зависимости от наличия сведений о количестве лиц, допущенных к управлению транспортным средством;
КМ - коэффициент страховых тарифов в зависимости от технических характеристик транспортного средства, в частности мощности двигателя легкового автомобиля (транспортные средства категории "B");
КС -  коэффициент страховых тарифов в зависимости от периода использования транспортного средства. </t>
  </si>
  <si>
    <t>4Р25К005704</t>
  </si>
  <si>
    <t>Выплаты в период действия настоящего полиса на 12.11.2026</t>
  </si>
  <si>
    <t>экскаватор-погрузчик (РВ Профессионал)</t>
  </si>
  <si>
    <t>Главный механик ОКБО</t>
  </si>
  <si>
    <t>подполковник внутренней службы</t>
  </si>
  <si>
    <t>Ф.Б. Шабаев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</si>
</sst>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NumberFormat="1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4" fontId="9" fillId="0" borderId="5" xfId="0" applyNumberFormat="1" applyFont="1" applyFill="1" applyBorder="1" applyAlignment="1">
      <alignment horizontal="center" vertical="center" wrapText="1"/>
    </xf>
    <xf numFmtId="0" fontId="12" fillId="0" borderId="19" xfId="0" applyNumberFormat="1" applyFont="1" applyBorder="1" applyAlignment="1">
      <alignment horizontal="center" vertical="center" wrapText="1"/>
    </xf>
    <xf numFmtId="4" fontId="12" fillId="3" borderId="20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 wrapText="1"/>
    </xf>
    <xf numFmtId="0" fontId="14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0" fontId="4" fillId="0" borderId="0" xfId="0" applyNumberFormat="1" applyFont="1" applyBorder="1" applyAlignment="1">
      <alignment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textRotation="90" wrapText="1"/>
    </xf>
    <xf numFmtId="12" fontId="9" fillId="0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0" fontId="8" fillId="0" borderId="27" xfId="0" applyNumberFormat="1" applyFont="1" applyBorder="1" applyAlignment="1">
      <alignment horizontal="right" vertical="center" wrapText="1"/>
    </xf>
    <xf numFmtId="0" fontId="8" fillId="0" borderId="28" xfId="0" applyNumberFormat="1" applyFont="1" applyBorder="1" applyAlignment="1">
      <alignment horizontal="right" vertical="center" wrapText="1"/>
    </xf>
    <xf numFmtId="0" fontId="8" fillId="0" borderId="29" xfId="0" applyNumberFormat="1" applyFont="1" applyBorder="1" applyAlignment="1">
      <alignment horizontal="right" vertical="center" wrapText="1"/>
    </xf>
    <xf numFmtId="0" fontId="11" fillId="0" borderId="20" xfId="0" applyNumberFormat="1" applyFont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2" fillId="0" borderId="23" xfId="0" applyNumberFormat="1" applyFont="1" applyBorder="1" applyAlignment="1">
      <alignment horizontal="center" vertical="center" wrapText="1"/>
    </xf>
    <xf numFmtId="0" fontId="12" fillId="0" borderId="2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19" xfId="0" applyNumberFormat="1" applyFont="1" applyFill="1" applyBorder="1" applyAlignment="1">
      <alignment horizontal="center" vertical="center" wrapText="1"/>
    </xf>
    <xf numFmtId="0" fontId="5" fillId="3" borderId="11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24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Border="1" applyAlignment="1">
      <alignment horizontal="center" vertical="center" wrapText="1"/>
    </xf>
    <xf numFmtId="0" fontId="2" fillId="0" borderId="22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5" fillId="0" borderId="19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0" fontId="4" fillId="3" borderId="17" xfId="0" applyNumberFormat="1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>
      <alignment horizontal="center" vertical="center" wrapText="1"/>
    </xf>
    <xf numFmtId="0" fontId="4" fillId="3" borderId="19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2"/>
  <sheetViews>
    <sheetView tabSelected="1" view="pageBreakPreview" zoomScale="74" zoomScaleNormal="110" zoomScaleSheetLayoutView="74" workbookViewId="0">
      <selection activeCell="AA27" sqref="AA27"/>
    </sheetView>
  </sheetViews>
  <sheetFormatPr defaultColWidth="9.140625" defaultRowHeight="15"/>
  <cols>
    <col min="1" max="1" width="22.28515625" style="11" customWidth="1"/>
    <col min="2" max="2" width="4.5703125" style="11" customWidth="1"/>
    <col min="3" max="3" width="10" style="11" customWidth="1"/>
    <col min="4" max="4" width="18.140625" style="11" customWidth="1"/>
    <col min="5" max="5" width="6.28515625" style="11" customWidth="1"/>
    <col min="6" max="6" width="13.42578125" style="11" customWidth="1"/>
    <col min="7" max="7" width="28.140625" style="11" customWidth="1"/>
    <col min="8" max="8" width="5.42578125" style="11" customWidth="1"/>
    <col min="9" max="9" width="6.42578125" style="11" customWidth="1"/>
    <col min="10" max="10" width="6.85546875" style="11" customWidth="1"/>
    <col min="11" max="11" width="4.28515625" style="11" customWidth="1"/>
    <col min="12" max="12" width="19" style="11" customWidth="1"/>
    <col min="13" max="14" width="4.140625" style="11" customWidth="1"/>
    <col min="15" max="15" width="4.7109375" style="11" customWidth="1"/>
    <col min="16" max="16" width="4.85546875" style="11" customWidth="1"/>
    <col min="17" max="17" width="4.5703125" style="11" customWidth="1"/>
    <col min="18" max="18" width="11.7109375" style="11" customWidth="1"/>
    <col min="19" max="19" width="10.42578125" style="11" customWidth="1"/>
    <col min="20" max="20" width="14.42578125" style="11" customWidth="1"/>
    <col min="21" max="21" width="12.5703125" style="11" customWidth="1"/>
    <col min="22" max="16384" width="9.140625" style="11"/>
  </cols>
  <sheetData>
    <row r="1" spans="1:21" s="19" customFormat="1">
      <c r="Q1" s="62"/>
      <c r="R1" s="62"/>
      <c r="S1" s="62"/>
      <c r="T1" s="62"/>
      <c r="U1" s="62"/>
    </row>
    <row r="2" spans="1:21" s="19" customFormat="1">
      <c r="Q2" s="62"/>
      <c r="R2" s="62"/>
      <c r="S2" s="62"/>
      <c r="T2" s="62"/>
      <c r="U2" s="62"/>
    </row>
    <row r="3" spans="1:21" s="19" customFormat="1"/>
    <row r="4" spans="1:21" s="19" customFormat="1">
      <c r="A4" s="63" t="s">
        <v>33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</row>
    <row r="5" spans="1:21" s="19" customFormat="1">
      <c r="A5" s="63" t="s">
        <v>34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6" spans="1:21" s="19" customFormat="1">
      <c r="A6" s="21"/>
      <c r="B6" s="21"/>
      <c r="C6" s="21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21"/>
      <c r="R6" s="22"/>
      <c r="S6" s="22"/>
      <c r="T6" s="22"/>
      <c r="U6" s="23"/>
    </row>
    <row r="7" spans="1:21" s="19" customFormat="1" ht="255.75" customHeight="1">
      <c r="A7" s="53" t="s">
        <v>35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</row>
    <row r="8" spans="1:21" s="19" customFormat="1" ht="15.75" thickBo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2"/>
      <c r="S8" s="22"/>
      <c r="T8" s="22"/>
      <c r="U8" s="23"/>
    </row>
    <row r="9" spans="1:21" s="19" customFormat="1">
      <c r="C9" s="54" t="s">
        <v>24</v>
      </c>
      <c r="D9" s="55"/>
      <c r="E9" s="58" t="s">
        <v>25</v>
      </c>
      <c r="F9" s="58"/>
      <c r="G9" s="58" t="s">
        <v>26</v>
      </c>
      <c r="H9" s="58"/>
      <c r="I9" s="58"/>
      <c r="J9" s="58" t="s">
        <v>27</v>
      </c>
      <c r="K9" s="58"/>
      <c r="L9" s="58"/>
      <c r="M9" s="58" t="s">
        <v>28</v>
      </c>
      <c r="N9" s="58"/>
      <c r="O9" s="58"/>
      <c r="P9" s="58"/>
      <c r="Q9" s="60"/>
    </row>
    <row r="10" spans="1:21" s="19" customFormat="1" ht="28.5" customHeight="1">
      <c r="C10" s="56"/>
      <c r="D10" s="57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61"/>
      <c r="T10" s="24"/>
    </row>
    <row r="11" spans="1:21" s="19" customFormat="1" ht="15.75" thickBot="1">
      <c r="C11" s="31"/>
      <c r="D11" s="32"/>
      <c r="E11" s="33"/>
      <c r="F11" s="33"/>
      <c r="G11" s="33"/>
      <c r="H11" s="33"/>
      <c r="I11" s="33"/>
      <c r="J11" s="33">
        <f>L18</f>
        <v>1</v>
      </c>
      <c r="K11" s="33"/>
      <c r="L11" s="33"/>
      <c r="M11" s="34">
        <f>T18</f>
        <v>2860.5865679999997</v>
      </c>
      <c r="N11" s="34"/>
      <c r="O11" s="34"/>
      <c r="P11" s="34"/>
      <c r="Q11" s="35"/>
      <c r="T11" s="24"/>
    </row>
    <row r="12" spans="1:21" s="19" customFormat="1"/>
    <row r="13" spans="1:21" ht="9" customHeight="1" thickBot="1">
      <c r="D13" s="1"/>
      <c r="E13" s="1"/>
      <c r="F13" s="1"/>
      <c r="G13" s="1"/>
      <c r="H13" s="1"/>
      <c r="I13" s="1"/>
      <c r="J13" s="1"/>
      <c r="K13" s="1"/>
      <c r="L13" s="1"/>
      <c r="M13" s="1"/>
      <c r="T13" s="3"/>
    </row>
    <row r="14" spans="1:21" ht="16.5" customHeight="1">
      <c r="A14" s="73" t="s">
        <v>15</v>
      </c>
      <c r="B14" s="76" t="s">
        <v>0</v>
      </c>
      <c r="C14" s="79" t="s">
        <v>11</v>
      </c>
      <c r="D14" s="80"/>
      <c r="E14" s="80"/>
      <c r="F14" s="80"/>
      <c r="G14" s="80"/>
      <c r="H14" s="80"/>
      <c r="I14" s="81" t="s">
        <v>8</v>
      </c>
      <c r="J14" s="58" t="s">
        <v>4</v>
      </c>
      <c r="K14" s="81" t="s">
        <v>9</v>
      </c>
      <c r="L14" s="43" t="s">
        <v>14</v>
      </c>
      <c r="M14" s="46" t="s">
        <v>17</v>
      </c>
      <c r="N14" s="46"/>
      <c r="O14" s="46"/>
      <c r="P14" s="46"/>
      <c r="Q14" s="46"/>
      <c r="R14" s="43" t="s">
        <v>16</v>
      </c>
      <c r="S14" s="64" t="s">
        <v>37</v>
      </c>
      <c r="T14" s="67" t="s">
        <v>1</v>
      </c>
      <c r="U14" s="70" t="s">
        <v>32</v>
      </c>
    </row>
    <row r="15" spans="1:21" ht="18" customHeight="1">
      <c r="A15" s="74"/>
      <c r="B15" s="77"/>
      <c r="C15" s="47" t="s">
        <v>10</v>
      </c>
      <c r="D15" s="47" t="s">
        <v>2</v>
      </c>
      <c r="E15" s="47" t="s">
        <v>3</v>
      </c>
      <c r="F15" s="47" t="s">
        <v>5</v>
      </c>
      <c r="G15" s="47" t="s">
        <v>6</v>
      </c>
      <c r="H15" s="49" t="s">
        <v>7</v>
      </c>
      <c r="I15" s="82"/>
      <c r="J15" s="59"/>
      <c r="K15" s="82"/>
      <c r="L15" s="44"/>
      <c r="M15" s="51" t="s">
        <v>21</v>
      </c>
      <c r="N15" s="51" t="s">
        <v>20</v>
      </c>
      <c r="O15" s="51" t="s">
        <v>22</v>
      </c>
      <c r="P15" s="51" t="s">
        <v>18</v>
      </c>
      <c r="Q15" s="51" t="s">
        <v>19</v>
      </c>
      <c r="R15" s="44"/>
      <c r="S15" s="65"/>
      <c r="T15" s="68"/>
      <c r="U15" s="71"/>
    </row>
    <row r="16" spans="1:21" ht="43.5" customHeight="1" thickBot="1">
      <c r="A16" s="75"/>
      <c r="B16" s="78"/>
      <c r="C16" s="48"/>
      <c r="D16" s="48"/>
      <c r="E16" s="48"/>
      <c r="F16" s="48"/>
      <c r="G16" s="48"/>
      <c r="H16" s="50"/>
      <c r="I16" s="83"/>
      <c r="J16" s="84"/>
      <c r="K16" s="83"/>
      <c r="L16" s="45"/>
      <c r="M16" s="52"/>
      <c r="N16" s="52"/>
      <c r="O16" s="52"/>
      <c r="P16" s="52"/>
      <c r="Q16" s="52"/>
      <c r="R16" s="45"/>
      <c r="S16" s="66"/>
      <c r="T16" s="69"/>
      <c r="U16" s="72"/>
    </row>
    <row r="17" spans="1:21" s="13" customFormat="1" ht="39" customHeight="1" thickBot="1">
      <c r="A17" s="27" t="s">
        <v>23</v>
      </c>
      <c r="B17" s="4">
        <v>1</v>
      </c>
      <c r="C17" s="8"/>
      <c r="D17" s="28" t="s">
        <v>36</v>
      </c>
      <c r="E17" s="8">
        <v>2026</v>
      </c>
      <c r="F17" s="8" t="s">
        <v>29</v>
      </c>
      <c r="G17" s="8" t="s">
        <v>38</v>
      </c>
      <c r="H17" s="8" t="s">
        <v>31</v>
      </c>
      <c r="I17" s="2">
        <v>3678</v>
      </c>
      <c r="J17" s="14"/>
      <c r="K17" s="29">
        <v>1</v>
      </c>
      <c r="L17" s="9" t="s">
        <v>30</v>
      </c>
      <c r="M17" s="5">
        <v>0.84</v>
      </c>
      <c r="N17" s="6">
        <v>1</v>
      </c>
      <c r="O17" s="7">
        <v>1.97</v>
      </c>
      <c r="P17" s="6">
        <v>1</v>
      </c>
      <c r="Q17" s="10">
        <v>0.47</v>
      </c>
      <c r="R17" s="8"/>
      <c r="S17" s="12"/>
      <c r="T17" s="20">
        <f t="shared" ref="T17" si="0">I17*K17*M17*O17*Q17</f>
        <v>2860.5865679999997</v>
      </c>
      <c r="U17" s="15"/>
    </row>
    <row r="18" spans="1:21" ht="18.75" customHeight="1" thickBot="1">
      <c r="A18" s="36"/>
      <c r="B18" s="37"/>
      <c r="C18" s="37"/>
      <c r="D18" s="37"/>
      <c r="E18" s="37"/>
      <c r="F18" s="37"/>
      <c r="G18" s="37"/>
      <c r="H18" s="37"/>
      <c r="I18" s="37"/>
      <c r="J18" s="37"/>
      <c r="K18" s="38"/>
      <c r="L18" s="16">
        <v>1</v>
      </c>
      <c r="M18" s="39" t="s">
        <v>13</v>
      </c>
      <c r="N18" s="40"/>
      <c r="O18" s="40"/>
      <c r="P18" s="40"/>
      <c r="Q18" s="41" t="s">
        <v>12</v>
      </c>
      <c r="R18" s="41"/>
      <c r="S18" s="42"/>
      <c r="T18" s="17">
        <f>SUM(T17:T17)</f>
        <v>2860.5865679999997</v>
      </c>
      <c r="U18" s="18"/>
    </row>
    <row r="22" spans="1:21" s="26" customFormat="1">
      <c r="A22" s="25" t="s">
        <v>39</v>
      </c>
      <c r="B22" s="25"/>
      <c r="C22" s="25"/>
      <c r="D22" s="25"/>
      <c r="E22" s="25"/>
      <c r="F22" s="25" t="s">
        <v>40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11"/>
      <c r="R22" s="25"/>
      <c r="S22" s="30" t="s">
        <v>41</v>
      </c>
      <c r="T22" s="30"/>
      <c r="U22" s="30"/>
    </row>
  </sheetData>
  <autoFilter ref="C15:H18"/>
  <mergeCells count="43">
    <mergeCell ref="S14:S16"/>
    <mergeCell ref="T14:T16"/>
    <mergeCell ref="U14:U16"/>
    <mergeCell ref="Q15:Q16"/>
    <mergeCell ref="A14:A16"/>
    <mergeCell ref="B14:B16"/>
    <mergeCell ref="C14:H14"/>
    <mergeCell ref="I14:I16"/>
    <mergeCell ref="J14:J16"/>
    <mergeCell ref="K14:K16"/>
    <mergeCell ref="C15:C16"/>
    <mergeCell ref="D15:D16"/>
    <mergeCell ref="E15:E16"/>
    <mergeCell ref="F15:F16"/>
    <mergeCell ref="O15:O16"/>
    <mergeCell ref="P15:P16"/>
    <mergeCell ref="Q1:U1"/>
    <mergeCell ref="Q2:U2"/>
    <mergeCell ref="A4:U4"/>
    <mergeCell ref="A5:U5"/>
    <mergeCell ref="D6:P6"/>
    <mergeCell ref="A7:U7"/>
    <mergeCell ref="C9:D10"/>
    <mergeCell ref="E9:F10"/>
    <mergeCell ref="G9:I10"/>
    <mergeCell ref="J9:L10"/>
    <mergeCell ref="M9:Q10"/>
    <mergeCell ref="S22:U22"/>
    <mergeCell ref="C11:D11"/>
    <mergeCell ref="E11:F11"/>
    <mergeCell ref="G11:I11"/>
    <mergeCell ref="J11:L11"/>
    <mergeCell ref="M11:Q11"/>
    <mergeCell ref="A18:K18"/>
    <mergeCell ref="M18:P18"/>
    <mergeCell ref="Q18:S18"/>
    <mergeCell ref="L14:L16"/>
    <mergeCell ref="M14:Q14"/>
    <mergeCell ref="R14:R16"/>
    <mergeCell ref="G15:G16"/>
    <mergeCell ref="H15:H16"/>
    <mergeCell ref="M15:M16"/>
    <mergeCell ref="N15:N16"/>
  </mergeCells>
  <pageMargins left="3.937007874015748E-2" right="3.937007874015748E-2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 мин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demushkin-fn</dc:creator>
  <cp:lastModifiedBy>TIL2019</cp:lastModifiedBy>
  <cp:lastPrinted>2026-05-29T03:14:45Z</cp:lastPrinted>
  <dcterms:created xsi:type="dcterms:W3CDTF">2012-08-28T10:26:18Z</dcterms:created>
  <dcterms:modified xsi:type="dcterms:W3CDTF">2026-05-29T03:15:15Z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22f0b804-62e0-47d9-bc61-31b566d2ec1e_Enabled">
    <vt:lpwstr>true</vt:lpwstr>
  </property>
  <property fmtid="{D5CDD505-2E9C-101B-9397-08002B2CF9AE}" pid="4" name="MSIP_Label_22f0b804-62e0-47d9-bc61-31b566d2ec1e_SetDate">
    <vt:lpwstr>2023-02-28T08:28:58Z</vt:lpwstr>
  </property>
  <property fmtid="{D5CDD505-2E9C-101B-9397-08002B2CF9AE}" pid="5" name="MSIP_Label_22f0b804-62e0-47d9-bc61-31b566d2ec1e_Method">
    <vt:lpwstr>Privileged</vt:lpwstr>
  </property>
  <property fmtid="{D5CDD505-2E9C-101B-9397-08002B2CF9AE}" pid="6" name="MSIP_Label_22f0b804-62e0-47d9-bc61-31b566d2ec1e_Name">
    <vt:lpwstr>22f0b804-62e0-47d9-bc61-31b566d2ec1e</vt:lpwstr>
  </property>
  <property fmtid="{D5CDD505-2E9C-101B-9397-08002B2CF9AE}" pid="7" name="MSIP_Label_22f0b804-62e0-47d9-bc61-31b566d2ec1e_SiteId">
    <vt:lpwstr>818b099f-45a1-4ad0-a663-221661b546d1</vt:lpwstr>
  </property>
  <property fmtid="{D5CDD505-2E9C-101B-9397-08002B2CF9AE}" pid="8" name="MSIP_Label_22f0b804-62e0-47d9-bc61-31b566d2ec1e_ActionId">
    <vt:lpwstr>4359fdfc-89c1-4000-8111-d437126718ec</vt:lpwstr>
  </property>
  <property fmtid="{D5CDD505-2E9C-101B-9397-08002B2CF9AE}" pid="9" name="MSIP_Label_22f0b804-62e0-47d9-bc61-31b566d2ec1e_ContentBits">
    <vt:lpwstr>0</vt:lpwstr>
  </property>
</Properties>
</file>