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fs.almazovcentre.ru\NetDisks\Контрактная служба\2026\ЗАКУПКИ 44-ФЗ\Березка\Закупки п5 ч1 ст93\3869 канц\"/>
    </mc:Choice>
  </mc:AlternateContent>
  <bookViews>
    <workbookView xWindow="-120" yWindow="-120" windowWidth="29040" windowHeight="15720" tabRatio="956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H5" i="1"/>
  <c r="I5" i="1" s="1"/>
  <c r="J5" i="1" s="1"/>
  <c r="H6" i="1"/>
  <c r="I6" i="1" s="1"/>
  <c r="H4" i="1"/>
  <c r="I4" i="1" s="1"/>
  <c r="J4" i="1" s="1"/>
  <c r="J6" i="1" l="1"/>
</calcChain>
</file>

<file path=xl/sharedStrings.xml><?xml version="1.0" encoding="utf-8"?>
<sst xmlns="http://schemas.openxmlformats.org/spreadsheetml/2006/main" count="21" uniqueCount="19">
  <si>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</si>
  <si>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</si>
  <si>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</si>
  <si>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</si>
  <si>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</si>
  <si>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</si>
  <si>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</si>
  <si>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</si>
  <si>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</si>
  <si>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Коммерческие предложения / Данные реестра контрактов / Данные сети Интернет (руб./ед.изм)</t>
  </si>
  <si>
    <t>Обоснование цены договора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</si>
  <si>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с учетом Постановления Правительства РФ от 23.12.2024 №1875 "О мерах по предоставлению национального режима при осуществлении закупок товаров, работ, услуг для обеспечения государственных и муниципальных нужд, закупок товаров, работ, услуг отдельными видами юридических лиц" и письмом Минфина России № 24-01-06/8697 от 31.01.2025 г.</t>
  </si>
  <si>
    <t>Ручка шариковая</t>
  </si>
  <si>
    <t>Стенд тритикс</t>
  </si>
  <si>
    <t>Блокнот А5</t>
  </si>
  <si>
    <t xml:space="preserve"> шт</t>
  </si>
  <si>
    <t>КП-26-08-8146 от 20.08.2026</t>
  </si>
  <si>
    <t>КП-26-08-8147 от 20.08.2026</t>
  </si>
  <si>
    <t>КП-26-08-8149 от 20.08.2026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</si>
</sst>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\-??_р_._-;_-@_-"/>
    <numFmt numFmtId="165" formatCode="#,##0.00_ ;[Red]\-#,##0.00\ "/>
    <numFmt numFmtId="166" formatCode="#,##0.00\ _₽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34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/>
    <xf numFmtId="164" fontId="2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66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7" fillId="0" borderId="0" xfId="0" applyFont="1"/>
    <xf numFmtId="0" fontId="2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3" fontId="2" fillId="0" borderId="5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4">
    <cellStyle name="Excel Built-in Normal" xfId="1"/>
    <cellStyle name="Excel Built-in Normal 2" xfId="2"/>
    <cellStyle name="Обычный" xfId="0" builtinId="0"/>
    <cellStyle name="Обычный 2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" name="Text Box 30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" name="Text Box 3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" name="Text Box 30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" name="Text Box 30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" name="Text Box 3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" name="Text Box 30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" name="Text Box 30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" name="Text Box 30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" name="Text Box 30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" name="Text Box 29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" name="Text Box 29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" name="Text Box 297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" name="Text Box 29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" name="Text Box 29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" name="Text Box 29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" name="Text Box 29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" name="Text Box 29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" name="Text Box 29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" name="Text Box 29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" name="Text Box 28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" name="Text Box 28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" name="Text Box 287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" name="Text Box 286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" name="Text Box 28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" name="Text Box 28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" name="Text Box 28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" name="Text Box 28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" name="Text Box 28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" name="Text Box 28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" name="Text Box 279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" name="Text Box 278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" name="Text Box 277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" name="Text Box 276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" name="Text Box 27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" name="Text Box 27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" name="Text Box 27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" name="Text Box 27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" name="Text Box 27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" name="Text Box 27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" name="Text Box 26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" name="Text Box 268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" name="Text Box 267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" name="Text Box 266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" name="Text Box 26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" name="Text Box 26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" name="Text Box 26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" name="Text Box 26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" name="Text Box 261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" name="Text Box 26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" name="Text Box 259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" name="Text Box 258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" name="Text Box 2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" name="Text Box 256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" name="Text Box 25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" name="Text Box 25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" name="Text Box 25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" name="Text Box 25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" name="Text Box 25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" name="Text Box 250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" name="Text Box 249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" name="Text Box 248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" name="Text Box 24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" name="Text Box 24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" name="Text Box 245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" name="Text Box 244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" name="Text Box 24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" name="Text Box 24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" name="Text Box 24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" name="Text Box 240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" name="Text Box 239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" name="Text Box 238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" name="Text Box 23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" name="Text Box 23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" name="Text Box 235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" name="Text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" name="Text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" name="Text 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" name="Text 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" name="Text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" name="Text 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" name="Text 7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" name="Text 8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" name="Text 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" name="Text 10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" name="Text 1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" name="Text 1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" name="Text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" name="Text 1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" name="Text 15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" name="Text 16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" name="Text 17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" name="Text 18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" name="Text 19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" name="Text 20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" name="Text 2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" name="Text 2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" name="Text 2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" name="Text 2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" name="Text 2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" name="Text 2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" name="Text 2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" name="Text 2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" name="Text 2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" name="Text 3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" name="Text 3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" name="Text 3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" name="Text 3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" name="Text 3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" name="Text 3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" name="Text 3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" name="Text 3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" name="Text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" name="Text 4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" name="Text 4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" name="Text 4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" name="Text 4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" name="Text 4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" name="Text 4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" name="Text 4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" name="Text 47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2" name="Text 48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3" name="Text 49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4" name="Text 50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5" name="Text 5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6" name="Text 5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7" name="Text 5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8" name="Text 5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9" name="Text 55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0" name="Text 56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1" name="Text 57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2" name="Text 58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3" name="Text 5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4" name="Text 60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5" name="Text 6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6" name="Text 6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7" name="Text 6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8" name="Text 64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39" name="Text 6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0" name="Text 6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1" name="Text 67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2" name="Text 68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3" name="Text 6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4" name="Text 7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5" name="Text 7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6" name="Text 7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7" name="Text 7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8" name="Text 7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49" name="Text 75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0" name="Text 76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1" name="Text 77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2" name="Text 78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3" name="Text Box 31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154" name="Text 39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5" name="Text Box 31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6" name="Text Box 310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7" name="Text Box 309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8" name="Text Box 308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59" name="Text Box 307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0" name="Text Box 30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1" name="Text Box 305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2" name="Text Box 304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3" name="Text Box 30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4" name="Text Box 30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5" name="Text Box 30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6" name="Text Box 300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7" name="Text Box 299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8" name="Text Box 298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69" name="Text Box 297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0" name="Text Box 296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1" name="Text Box 295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2" name="Text Box 294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3" name="Text Box 29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4" name="Text Box 29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5" name="Text Box 29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6" name="Text Box 290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7" name="Text Box 289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8" name="Text Box 288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79" name="Text Box 287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0" name="Text Box 286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1" name="Text Box 28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2" name="Text Box 28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3" name="Text Box 28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4" name="Text Box 28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5" name="Text Box 28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6" name="Text Box 280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7" name="Text Box 279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8" name="Text Box 278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0" name="Text Box 27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1" name="Text Box 27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2" name="Text Box 274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3" name="Text Box 27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4" name="Text Box 27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5" name="Text Box 27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6" name="Text Box 270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7" name="Text Box 269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8" name="Text Box 268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99" name="Text Box 267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0" name="Text Box 266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1" name="Text Box 265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2" name="Text Box 2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3" name="Text Box 26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4" name="Text Box 26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5" name="Text Box 26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6" name="Text Box 260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7" name="Text Box 259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8" name="Text Box 258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09" name="Text Box 257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0" name="Text Box 256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1" name="Text Box 255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2" name="Text Box 254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3" name="Text Box 25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4" name="Text Box 25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5" name="Text Box 25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6" name="Text Box 250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7" name="Text Box 249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8" name="Text Box 248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19" name="Text Box 247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0" name="Text Box 246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1" name="Text Box 245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2" name="Text Box 244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3" name="Text Box 24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4" name="Text Box 24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5" name="Text Box 24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6" name="Text Box 240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7" name="Text Box 23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8" name="Text Box 238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29" name="Text Box 237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0" name="Text Box 236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1" name="Text Box 235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2" name="Text 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3" name="Text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4" name="Text 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5" name="Text 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6" name="Text 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7" name="Text 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8" name="Text 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39" name="Text 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0" name="Text 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1" name="Text 1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2" name="Text 1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3" name="Text 1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4" name="Text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5" name="Text 1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6" name="Text 1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7" name="Text 1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8" name="Text 1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49" name="Text 1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0" name="Text 1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1" name="Text 2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2" name="Text 2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3" name="Text 2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4" name="Text 2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5" name="Text 2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6" name="Text 2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7" name="Text 2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8" name="Text 2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59" name="Text 2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0" name="Text 2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1" name="Text 3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2" name="Text 3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3" name="Text 3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4" name="Text 3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5" name="Text 3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6" name="Text 3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7" name="Text 3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8" name="Text 3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69" name="Text 3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0" name="Text 40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1" name="Text 41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2" name="Text 4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3" name="Text 4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4" name="Text 44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5" name="Text 45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6" name="Text 46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7" name="Text 47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8" name="Text 48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79" name="Text 49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0" name="Text 50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1" name="Text 51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2" name="Text 5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3" name="Text 5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4" name="Text 54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5" name="Text 55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6" name="Text 56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7" name="Text 57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8" name="Text 58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89" name="Text 59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0" name="Text 60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1" name="Text 6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2" name="Text 6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3" name="Text 6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4" name="Text 64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5" name="Text 65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6" name="Text 66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7" name="Text 67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8" name="Text 68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299" name="Text 69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0" name="Text 70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1" name="Text 7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2" name="Text 7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3" name="Text 7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4" name="Text 74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5" name="Text 75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6" name="Text 78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307" name="Text 39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8" name="Text Box 308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09" name="Text Box 307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0" name="Text Box 306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1" name="Text Box 30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2" name="Text Box 304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3" name="Text Box 30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4" name="Text Box 30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5" name="Text Box 301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6" name="Text Box 300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7" name="Text Box 299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8" name="Text Box 298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19" name="Text Box 297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0" name="Text Box 296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1" name="Text Box 295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2" name="Text Box 294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3" name="Text Box 29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4" name="Text Box 29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5" name="Text Box 291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6" name="Text Box 29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7" name="Text Box 289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8" name="Text Box 288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29" name="Text Box 287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0" name="Text Box 286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1" name="Text Box 285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2" name="Text Box 284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3" name="Text Box 28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4" name="Text Box 28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5" name="Text Box 28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6" name="Text Box 280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7" name="Text Box 279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8" name="Text Box 27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39" name="Text Box 277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0" name="Text Box 276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1" name="Text Box 275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2" name="Text Box 27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3" name="Text Box 27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4" name="Text Box 27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5" name="Text Box 27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6" name="Text Box 270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7" name="Text Box 269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8" name="Text Box 268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49" name="Text Box 267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0" name="Text Box 266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1" name="Text Box 265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2" name="Text Box 264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3" name="Text Box 26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4" name="Text Box 26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5" name="Text Box 261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6" name="Text Box 260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7" name="Text Box 259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8" name="Text Box 258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59" name="Text Box 257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0" name="Text Box 256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1" name="Text Box 255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2" name="Text Box 254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3" name="Text Box 25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4" name="Text Box 25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5" name="Text Box 25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6" name="Text Box 250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7" name="Text Box 249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8" name="Text Box 24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69" name="Text Box 247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0" name="Text Box 246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1" name="Text Box 245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2" name="Text Box 244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3" name="Text Box 24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4" name="Text Box 24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5" name="Text Box 241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6" name="Text Box 240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7" name="Text Box 239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8" name="Text Box 238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79" name="Text Box 237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0" name="Text Box 236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1" name="Text Box 235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2" name="Text 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3" name="Text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4" name="Text 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5" name="Text 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6" name="Text 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7" name="Text 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8" name="Text 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89" name="Text 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0" name="Text 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1" name="Text 1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2" name="Text 1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3" name="Text 1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4" name="Text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5" name="Text 1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6" name="Text 1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7" name="Text 1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8" name="Text 1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399" name="Text 1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0" name="Text 1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1" name="Text 2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2" name="Text 2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3" name="Text 2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4" name="Text 2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5" name="Text 2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6" name="Text 2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7" name="Text 2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8" name="Text 2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09" name="Text 2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0" name="Text 2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1" name="Text 3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2" name="Text 3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3" name="Text 3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4" name="Text 3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5" name="Text 3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6" name="Text 3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7" name="Text 3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8" name="Text 3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19" name="Text 3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0" name="Text 4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1" name="Text 4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2" name="Text 4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3" name="Text 4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4" name="Text 4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5" name="Text 4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6" name="Text 4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7" name="Text 4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8" name="Text 4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29" name="Text 49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0" name="Text 50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1" name="Text 5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2" name="Text 5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3" name="Text 5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4" name="Text 54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5" name="Text 55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6" name="Text 56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7" name="Text 57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8" name="Text 58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39" name="Text 59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0" name="Text 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1" name="Text 6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2" name="Text 6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3" name="Text 6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4" name="Text 64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5" name="Text 65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6" name="Text 66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7" name="Text 67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8" name="Text 68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49" name="Text 69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0" name="Text 70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1" name="Text 7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2" name="Text 7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3" name="Text 7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4" name="Text 74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5" name="Text 75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6" name="Text 76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7" name="Text 77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8" name="Text 78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59" name="Text Box 31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460" name="Text 3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1" name="Text Box 31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2" name="Text Box 310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3" name="Text Box 309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4" name="Text Box 308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5" name="Text Box 307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6" name="Text Box 306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7" name="Text Box 305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8" name="Text Box 304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69" name="Text Box 30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0" name="Text Box 30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1" name="Text Box 30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2" name="Text Box 300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3" name="Text Box 299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4" name="Text Box 298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5" name="Text Box 297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6" name="Text Box 296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7" name="Text Box 295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8" name="Text Box 294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79" name="Text Box 29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0" name="Text Box 29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1" name="Text Box 291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2" name="Text Box 290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3" name="Text Box 289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4" name="Text Box 288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5" name="Text Box 287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6" name="Text Box 286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7" name="Text Box 285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8" name="Text Box 284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89" name="Text Box 28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0" name="Text Box 28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1" name="Text Box 28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2" name="Text Box 280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3" name="Text Box 279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4" name="Text Box 278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5" name="Text Box 277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6" name="Text Box 276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7" name="Text Box 275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8" name="Text Box 274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499" name="Text Box 27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0" name="Text Box 27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1" name="Text Box 27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2" name="Text Box 270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3" name="Text Box 269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4" name="Text Box 268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5" name="Text Box 267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6" name="Text Box 266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7" name="Text Box 265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8" name="Text Box 264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09" name="Text Box 26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0" name="Text Box 26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1" name="Text Box 26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2" name="Text Box 260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3" name="Text Box 259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4" name="Text Box 258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5" name="Text Box 257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6" name="Text Box 256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7" name="Text Box 255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8" name="Text Box 254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19" name="Text Box 25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0" name="Text Box 25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1" name="Text Box 25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2" name="Text Box 250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3" name="Text Box 249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4" name="Text Box 248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5" name="Text Box 247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6" name="Text Box 246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7" name="Text Box 245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8" name="Text Box 244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29" name="Text Box 24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0" name="Text Box 24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1" name="Text Box 24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2" name="Text Box 240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3" name="Text Box 239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4" name="Text Box 238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5" name="Text Box 237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6" name="Text Box 236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7" name="Text Box 235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8" name="Text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39" name="Text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0" name="Text 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1" name="Text 4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2" name="Text 5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3" name="Text 6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4" name="Text 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5" name="Text 8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6" name="Text 9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7" name="Text 10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8" name="Text 11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49" name="Text 1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0" name="Text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1" name="Text 14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2" name="Text 15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3" name="Text 16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4" name="Text 17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5" name="Text 18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6" name="Text 19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7" name="Text 20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8" name="Text 2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59" name="Text 2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0" name="Text 2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1" name="Text 24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2" name="Text 25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3" name="Text 26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4" name="Text 27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5" name="Text 28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6" name="Text 29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7" name="Text 30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8" name="Text 3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69" name="Text 3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0" name="Text 3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1" name="Text 34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2" name="Text 35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3" name="Text 36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4" name="Text 37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5" name="Text 38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6" name="Text 4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7" name="Text 4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8" name="Text 4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79" name="Text 4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0" name="Text 4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1" name="Text 4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2" name="Text 4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3" name="Text 4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4" name="Text 4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5" name="Text 49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6" name="Text 50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7" name="Text 5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8" name="Text 5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89" name="Text 5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0" name="Text 54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1" name="Text 55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2" name="Text 56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3" name="Text 57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4" name="Text 58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5" name="Text 59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6" name="Text 60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7" name="Text 6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8" name="Text 6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599" name="Text 6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0" name="Text 64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1" name="Text 65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2" name="Text 66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3" name="Text 67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4" name="Text 68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5" name="Text 69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6" name="Text 70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7" name="Text 7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8" name="Text 7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09" name="Text 7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0" name="Text 74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1" name="Text 75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360" y="3572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8</xdr:row>
      <xdr:rowOff>0</xdr:rowOff>
    </xdr:from>
    <xdr:ext cx="72774" cy="188190"/>
    <xdr:sp macro="" textlink="">
      <xdr:nvSpPr>
        <xdr:cNvPr id="612" name="Text 78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8</xdr:row>
      <xdr:rowOff>0</xdr:rowOff>
    </xdr:from>
    <xdr:ext cx="72774" cy="188190"/>
    <xdr:sp macro="" textlink="">
      <xdr:nvSpPr>
        <xdr:cNvPr id="613" name="Text 39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3554286" y="367032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4" name="Text Box 308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5" name="Text Box 307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6" name="Text Box 306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7" name="Text Box 305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8" name="Text Box 304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19" name="Text Box 30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0" name="Text Box 30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1" name="Text Box 30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2" name="Text Box 300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3" name="Text Box 299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4" name="Text Box 298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5" name="Text Box 297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6" name="Text Box 296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7" name="Text Box 295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8" name="Text Box 294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29" name="Text Box 29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0" name="Text Box 29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1" name="Text Box 291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2" name="Text Box 290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3" name="Text Box 289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4" name="Text Box 288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5" name="Text Box 287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6" name="Text Box 286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7" name="Text Box 285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8" name="Text Box 284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39" name="Text Box 28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0" name="Text Box 28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1" name="Text Box 28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2" name="Text Box 280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3" name="Text Box 279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4" name="Text Box 278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5" name="Text Box 277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6" name="Text Box 276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7" name="Text Box 275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8" name="Text Box 274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49" name="Text Box 27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0" name="Text Box 27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1" name="Text Box 271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2" name="Text Box 270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3" name="Text Box 269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4" name="Text Box 268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5" name="Text Box 267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6" name="Text Box 266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7" name="Text Box 265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8" name="Text Box 264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59" name="Text Box 26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0" name="Text Box 26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1" name="Text Box 261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2" name="Text Box 260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3" name="Text Box 259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4" name="Text Box 258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5" name="Text Box 257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6" name="Text Box 256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7" name="Text Box 255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8" name="Text Box 254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69" name="Text Box 25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0" name="Text Box 25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1" name="Text Box 25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2" name="Text Box 250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3" name="Text Box 249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4" name="Text Box 248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5" name="Text Box 247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6" name="Text Box 246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7" name="Text Box 245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8" name="Text Box 244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79" name="Text Box 24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0" name="Text Box 24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1" name="Text Box 241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2" name="Text Box 240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3" name="Text Box 239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4" name="Text Box 238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5" name="Text Box 237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6" name="Text Box 236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7" name="Text Box 235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8" name="Text 1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89" name="Text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0" name="Text 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1" name="Text 4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2" name="Text 5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3" name="Text 6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4" name="Text 7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5" name="Text 8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6" name="Text 9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7" name="Text 10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8" name="Text 11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699" name="Text 1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0" name="Text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1" name="Text 14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2" name="Text 15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3" name="Text 16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4" name="Text 17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5" name="Text 18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6" name="Text 19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7" name="Text 20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8" name="Text 21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09" name="Text 2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0" name="Text 2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1" name="Text 24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2" name="Text 25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3" name="Text 26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4" name="Text 27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5" name="Text 28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6" name="Text 29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7" name="Text 30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8" name="Text 31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19" name="Text 3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0" name="Text 3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1" name="Text 34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2" name="Text 35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3" name="Text 36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4" name="Text 37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5" name="Text 38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6" name="Text 40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7" name="Text 4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8" name="Text 4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29" name="Text 4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0" name="Text 44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1" name="Text 45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2" name="Text 46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3" name="Text 47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4" name="Text 48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5" name="Text 49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6" name="Text 50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7" name="Text 51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8" name="Text 5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39" name="Text 5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0" name="Text 54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1" name="Text 55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2" name="Text 56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3" name="Text 57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4" name="Text 58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5" name="Text 59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6" name="Text 60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7" name="Text 6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8" name="Text 6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49" name="Text 6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0" name="Text 64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1" name="Text 65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2" name="Text 66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3" name="Text 67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4" name="Text 68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5" name="Text 69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6" name="Text 70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7" name="Text 7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8" name="Text 7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59" name="Text 7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0" name="Text 74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1" name="Text 75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2" name="Text 76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3" name="Text 77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4" name="Text 78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5" name="Text Box 315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6" name="Text Box 31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7" name="Text Box 310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8" name="Text Box 309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69" name="Text Box 30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0" name="Text Box 307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1" name="Text Box 306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2" name="Text Box 305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3" name="Text Box 304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4" name="Text Box 30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5" name="Text Box 30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6" name="Text Box 301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7" name="Text Box 300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8" name="Text Box 29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79" name="Text Box 29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0" name="Text Box 297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1" name="Text Box 296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2" name="Text Box 295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3" name="Text Box 294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4" name="Text Box 29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5" name="Text Box 29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6" name="Text Box 291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7" name="Text Box 290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8" name="Text Box 289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89" name="Text Box 2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0" name="Text Box 287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1" name="Text Box 286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2" name="Text Box 285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3" name="Text Box 284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4" name="Text Box 28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5" name="Text Box 28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6" name="Text Box 28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7" name="Text Box 280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8" name="Text Box 279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799" name="Text Box 27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0" name="Text Box 277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1" name="Text Box 276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2" name="Text Box 275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3" name="Text Box 274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4" name="Text Box 27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5" name="Text Box 27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6" name="Text Box 271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7" name="Text Box 270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8" name="Text Box 269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09" name="Text Box 26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0" name="Text Box 267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1" name="Text Box 266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2" name="Text Box 265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3" name="Text Box 264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4" name="Text Box 26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5" name="Text Box 26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6" name="Text Box 261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7" name="Text Box 260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8" name="Text Box 259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19" name="Text Box 25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0" name="Text Box 257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1" name="Text Box 256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2" name="Text Box 255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3" name="Text Box 254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4" name="Text Box 25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5" name="Text Box 25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6" name="Text Box 25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7" name="Text Box 250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8" name="Text Box 249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29" name="Text Box 24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0" name="Text Box 247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1" name="Text Box 246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2" name="Text Box 245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3" name="Text Box 244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4" name="Text Box 24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5" name="Text Box 24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6" name="Text Box 241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7" name="Text Box 240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8" name="Text Box 239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39" name="Text Box 2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0" name="Text Box 237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1" name="Text Box 236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2" name="Text Box 235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3" name="Text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4" name="Text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5" name="Text 3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6" name="Text 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7" name="Text 5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8" name="Text 6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49" name="Text 7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0" name="Text 8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1" name="Text 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2" name="Text 10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3" name="Text 11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4" name="Text 1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5" name="Text 1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6" name="Text 14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7" name="Text 15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8" name="Text 16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59" name="Text 17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0" name="Text 18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1" name="Text 19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2" name="Text 20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3" name="Text 21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4" name="Text 2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5" name="Text 23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6" name="Text 24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7" name="Text 25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8" name="Text 26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69" name="Text 27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0" name="Text 28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1" name="Text 29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2" name="Text 30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3" name="Text 3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4" name="Text 3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5" name="Text 33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6" name="Text 34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7" name="Text 35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8" name="Text 36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79" name="Text 37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0" name="Text 38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1" name="Text 4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2" name="Text 4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3" name="Text 4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4" name="Text 4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5" name="Text 4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6" name="Text 4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7" name="Text 4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8" name="Text 4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89" name="Text 4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0" name="Text 4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1" name="Text 5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2" name="Text 5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3" name="Text 5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4" name="Text 5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5" name="Text 5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6" name="Text 5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7" name="Text 5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8" name="Text 5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899" name="Text 5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0" name="Text 5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1" name="Text 6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2" name="Text 6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3" name="Text 6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4" name="Text 6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5" name="Text 6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6" name="Text 6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7" name="Text 6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8" name="Text 6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09" name="Text 6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0" name="Text 6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1" name="Text 7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2" name="Text 7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3" name="Text 7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4" name="Text 7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5" name="Text 7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6" name="Text 7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7" name="Text 78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8" name="Text Box 308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19" name="Text Box 307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0" name="Text Box 30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1" name="Text Box 305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2" name="Text Box 304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3" name="Text Box 303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4" name="Text Box 30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5" name="Text Box 30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6" name="Text Box 300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7" name="Text Box 299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8" name="Text Box 298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29" name="Text Box 297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0" name="Text Box 296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1" name="Text Box 295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2" name="Text Box 294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3" name="Text Box 293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4" name="Text Box 29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5" name="Text Box 291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6" name="Text Box 290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7" name="Text Box 289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8" name="Text Box 288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39" name="Text Box 287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0" name="Text Box 286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1" name="Text Box 285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2" name="Text Box 284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3" name="Text Box 28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4" name="Text Box 28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5" name="Text Box 281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6" name="Text Box 280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7" name="Text Box 279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8" name="Text Box 278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49" name="Text Box 277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0" name="Text Box 276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1" name="Text Box 275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2" name="Text Box 274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3" name="Text Box 273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4" name="Text Box 27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5" name="Text Box 27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6" name="Text Box 270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7" name="Text Box 269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8" name="Text Box 268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59" name="Text Box 267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0" name="Text Box 266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1" name="Text Box 265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2" name="Text Box 264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3" name="Text Box 263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4" name="Text Box 26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5" name="Text Box 261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6" name="Text Box 260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7" name="Text Box 259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8" name="Text Box 258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69" name="Text Box 257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0" name="Text Box 256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1" name="Text Box 255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2" name="Text Box 254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3" name="Text Box 253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4" name="Text Box 25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5" name="Text Box 25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6" name="Text Box 250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7" name="Text Box 249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8" name="Text Box 248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79" name="Text Box 247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0" name="Text Box 246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1" name="Text Box 245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2" name="Text Box 244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3" name="Text Box 24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4" name="Text Box 24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5" name="Text Box 241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6" name="Text Box 240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7" name="Text Box 239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8" name="Text Box 238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89" name="Text Box 237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0" name="Text Box 236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1" name="Text Box 235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2" name="Text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3" name="Text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4" name="Text 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5" name="Text 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6" name="Text 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7" name="Text 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8" name="Text 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999" name="Text 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0" name="Text 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1" name="Text 1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2" name="Text 1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3" name="Text 1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4" name="Text 1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5" name="Text 1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6" name="Text 1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7" name="Text 1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8" name="Text 1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09" name="Text 1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0" name="Text 1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1" name="Text 2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2" name="Text 2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3" name="Text 2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4" name="Text 2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5" name="Text 2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6" name="Text 2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7" name="Text 2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8" name="Text 2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19" name="Text 2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0" name="Text 2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1" name="Text 3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2" name="Text 3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3" name="Text 3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4" name="Text 3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5" name="Text 3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6" name="Text 3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7" name="Text 3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8" name="Text 3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29" name="Text 3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0" name="Text 40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1" name="Text 4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2" name="Text 4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3" name="Text 43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4" name="Text 44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5" name="Text 45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6" name="Text 46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7" name="Text 47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8" name="Text 48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39" name="Text 49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0" name="Text 50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1" name="Text 5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2" name="Text 5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3" name="Text 5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4" name="Text 54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5" name="Text 5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6" name="Text 56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7" name="Text 57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8" name="Text 58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49" name="Text 59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0" name="Text 60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1" name="Text 6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2" name="Text 6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3" name="Text 63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4" name="Text 64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5" name="Text 65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6" name="Text 66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7" name="Text 67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8" name="Text 68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59" name="Text 69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0" name="Text 70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1" name="Text 71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2" name="Text 7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3" name="Text 73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4" name="Text 74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5" name="Text 75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6" name="Text 76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7" name="Text 77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8" name="Text 78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69" name="Text Box 31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0" name="Text Box 311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1" name="Text Box 31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2" name="Text Box 309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3" name="Text Box 308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4" name="Text Box 307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5" name="Text Box 306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6" name="Text Box 30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7" name="Text Box 304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8" name="Text Box 30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79" name="Text Box 30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0" name="Text Box 301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1" name="Text Box 30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2" name="Text Box 299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3" name="Text Box 298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4" name="Text Box 297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5" name="Text Box 296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6" name="Text Box 29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7" name="Text Box 294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8" name="Text Box 29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89" name="Text Box 29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0" name="Text Box 29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1" name="Text Box 2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2" name="Text Box 289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3" name="Text Box 288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4" name="Text Box 287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5" name="Text Box 286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6" name="Text Box 28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7" name="Text Box 284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8" name="Text Box 283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099" name="Text Box 28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0" name="Text Box 281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1" name="Text Box 28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2" name="Text Box 279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3" name="Text Box 278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4" name="Text Box 277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5" name="Text Box 276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6" name="Text Box 27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7" name="Text Box 274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8" name="Text Box 27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09" name="Text Box 27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0" name="Text Box 271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1" name="Text Box 27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2" name="Text Box 269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3" name="Text Box 268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4" name="Text Box 267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5" name="Text Box 266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6" name="Text Box 26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7" name="Text Box 264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8" name="Text Box 26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19" name="Text Box 26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0" name="Text Box 26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1" name="Text Box 26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2" name="Text Box 259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3" name="Text Box 258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4" name="Text Box 257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5" name="Text Box 256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6" name="Text Box 25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7" name="Text Box 254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8" name="Text Box 253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29" name="Text Box 25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0" name="Text Box 251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1" name="Text Box 25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2" name="Text Box 249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3" name="Text Box 248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4" name="Text Box 247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5" name="Text Box 246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6" name="Text Box 24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7" name="Text Box 244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8" name="Text Box 24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39" name="Text Box 24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0" name="Text Box 241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1" name="Text Box 2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2" name="Text Box 239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3" name="Text Box 238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4" name="Text Box 237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5" name="Text Box 236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6" name="Text Box 23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7" name="Text 1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8" name="Text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49" name="Text 3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0" name="Text 4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1" name="Text 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2" name="Text 6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3" name="Text 7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4" name="Text 8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5" name="Text 9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6" name="Text 1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7" name="Text 11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8" name="Text 1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59" name="Text 13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0" name="Text 14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1" name="Text 1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2" name="Text 16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3" name="Text 17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4" name="Text 18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5" name="Text 19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6" name="Text 20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7" name="Text 21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8" name="Text 2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69" name="Text 23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0" name="Text 24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1" name="Text 25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2" name="Text 26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3" name="Text 27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4" name="Text 28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5" name="Text 29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6" name="Text 30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7" name="Text 31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8" name="Text 3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79" name="Text 33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0" name="Text 34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1" name="Text 35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2" name="Text 36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3" name="Text 37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4" name="Text 38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5" name="Text 40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6" name="Text 41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7" name="Text 4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8" name="Text 43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89" name="Text 44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0" name="Text 45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1" name="Text 46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2" name="Text 47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3" name="Text 48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4" name="Text 49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5" name="Text 50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6" name="Text 5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7" name="Text 5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8" name="Text 5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199" name="Text 54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0" name="Text 55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1" name="Text 56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2" name="Text 57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3" name="Text 58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4" name="Text 59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5" name="Text 60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6" name="Text 6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7" name="Text 6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8" name="Text 6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09" name="Text 64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0" name="Text 65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1" name="Text 66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2" name="Text 67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3" name="Text 68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4" name="Text 69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5" name="Text 70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6" name="Text 71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7" name="Text 7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8" name="Text 73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19" name="Text 74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8</xdr:row>
      <xdr:rowOff>0</xdr:rowOff>
    </xdr:from>
    <xdr:ext cx="72774" cy="188190"/>
    <xdr:sp macro="" textlink="">
      <xdr:nvSpPr>
        <xdr:cNvPr id="1220" name="Text 75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562011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38460</xdr:colOff>
      <xdr:row>8</xdr:row>
      <xdr:rowOff>0</xdr:rowOff>
    </xdr:from>
    <xdr:ext cx="72774" cy="188190"/>
    <xdr:sp macro="" textlink="">
      <xdr:nvSpPr>
        <xdr:cNvPr id="1221" name="Text 78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8460" y="585823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Normal="100" workbookViewId="0">
      <selection activeCell="J8" sqref="J8"/>
    </sheetView>
  </sheetViews>
  <sheetFormatPr defaultRowHeight="47.25" customHeight="1" x14ac:dyDescent="0.2"/>
  <cols>
    <col min="1" max="1" width="6.140625" style="10" customWidth="1"/>
    <col min="2" max="2" width="27.28515625" style="2" customWidth="1"/>
    <col min="3" max="3" width="10.7109375" style="1" customWidth="1"/>
    <col min="4" max="4" width="10.7109375" style="3" customWidth="1"/>
    <col min="5" max="5" width="15.140625" style="14" customWidth="1"/>
    <col min="6" max="6" width="15.7109375" style="14" customWidth="1"/>
    <col min="7" max="7" width="18.7109375" style="11" customWidth="1"/>
    <col min="8" max="10" width="15.7109375" style="1" customWidth="1"/>
    <col min="11" max="16384" width="9.140625" style="1"/>
  </cols>
  <sheetData>
    <row r="1" spans="1:10" ht="47.25" customHeight="1" x14ac:dyDescent="0.2">
      <c r="A1" s="25" t="s">
        <v>10</v>
      </c>
      <c r="B1" s="26"/>
      <c r="C1" s="26"/>
      <c r="D1" s="26"/>
      <c r="E1" s="26"/>
      <c r="F1" s="26"/>
      <c r="G1" s="26"/>
      <c r="H1" s="26"/>
      <c r="I1" s="26"/>
      <c r="J1" s="27"/>
    </row>
    <row r="2" spans="1:10" ht="47.25" customHeight="1" x14ac:dyDescent="0.2">
      <c r="A2" s="28" t="s">
        <v>8</v>
      </c>
      <c r="B2" s="28" t="s">
        <v>4</v>
      </c>
      <c r="C2" s="28" t="s">
        <v>5</v>
      </c>
      <c r="D2" s="31" t="s">
        <v>6</v>
      </c>
      <c r="E2" s="33" t="s">
        <v>9</v>
      </c>
      <c r="F2" s="33"/>
      <c r="G2" s="33"/>
      <c r="H2" s="33"/>
      <c r="I2" s="33"/>
      <c r="J2" s="33"/>
    </row>
    <row r="3" spans="1:10" ht="47.25" customHeight="1" x14ac:dyDescent="0.2">
      <c r="A3" s="29"/>
      <c r="B3" s="30"/>
      <c r="C3" s="29"/>
      <c r="D3" s="32"/>
      <c r="E3" s="13" t="s">
        <v>17</v>
      </c>
      <c r="F3" s="13" t="s">
        <v>16</v>
      </c>
      <c r="G3" s="8" t="s">
        <v>18</v>
      </c>
      <c r="H3" s="8" t="s">
        <v>0</v>
      </c>
      <c r="I3" s="4" t="s">
        <v>1</v>
      </c>
      <c r="J3" s="4" t="s">
        <v>2</v>
      </c>
    </row>
    <row r="4" spans="1:10" customFormat="1" ht="47.25" customHeight="1" x14ac:dyDescent="0.2">
      <c r="A4" s="20">
        <v>1</v>
      </c>
      <c r="B4" s="23" t="s">
        <v>12</v>
      </c>
      <c r="C4" s="21" t="s">
        <v>15</v>
      </c>
      <c r="D4" s="6">
        <v>450</v>
      </c>
      <c r="E4" s="9">
        <v>170</v>
      </c>
      <c r="F4" s="9">
        <v>80</v>
      </c>
      <c r="G4" s="9">
        <v>43</v>
      </c>
      <c r="H4" s="7">
        <f>MIN(E4:G4)</f>
        <v>43</v>
      </c>
      <c r="I4" s="7">
        <f>ROUND(H4,2)</f>
        <v>43</v>
      </c>
      <c r="J4" s="7">
        <f>I4*D4</f>
        <v>19350</v>
      </c>
    </row>
    <row r="5" spans="1:10" customFormat="1" ht="47.25" customHeight="1" x14ac:dyDescent="0.2">
      <c r="A5" s="20">
        <v>2</v>
      </c>
      <c r="B5" s="5" t="s">
        <v>13</v>
      </c>
      <c r="C5" s="21" t="s">
        <v>15</v>
      </c>
      <c r="D5" s="6">
        <v>1</v>
      </c>
      <c r="E5" s="9">
        <v>50000</v>
      </c>
      <c r="F5" s="9">
        <v>7200</v>
      </c>
      <c r="G5" s="9">
        <v>41150</v>
      </c>
      <c r="H5" s="7">
        <f>MIN(E5:G5)</f>
        <v>7200</v>
      </c>
      <c r="I5" s="7">
        <f t="shared" ref="I5" si="0">ROUND(H5,2)</f>
        <v>7200</v>
      </c>
      <c r="J5" s="7">
        <f>I5*D5</f>
        <v>7200</v>
      </c>
    </row>
    <row r="6" spans="1:10" customFormat="1" ht="47.25" customHeight="1" x14ac:dyDescent="0.2">
      <c r="A6" s="20">
        <v>3</v>
      </c>
      <c r="B6" s="5" t="s">
        <v>14</v>
      </c>
      <c r="C6" s="21" t="s">
        <v>15</v>
      </c>
      <c r="D6" s="6">
        <v>450</v>
      </c>
      <c r="E6" s="9">
        <v>60</v>
      </c>
      <c r="F6" s="9">
        <v>198</v>
      </c>
      <c r="G6" s="9">
        <v>150</v>
      </c>
      <c r="H6" s="7">
        <f>MIN(E6:G6)</f>
        <v>60</v>
      </c>
      <c r="I6" s="7">
        <f>ROUND(H6,2)</f>
        <v>60</v>
      </c>
      <c r="J6" s="7">
        <f>I6*D6</f>
        <v>27000</v>
      </c>
    </row>
    <row r="7" spans="1:10" ht="47.25" customHeight="1" x14ac:dyDescent="0.2">
      <c r="A7" s="18" t="s">
        <v>3</v>
      </c>
      <c r="B7" s="22"/>
      <c r="C7" s="12"/>
      <c r="D7" s="12"/>
      <c r="E7" s="12"/>
      <c r="F7" s="12"/>
      <c r="G7" s="12"/>
      <c r="H7" s="12"/>
      <c r="I7" s="12"/>
      <c r="J7" s="15">
        <f>SUM(J4:J6)</f>
        <v>53550</v>
      </c>
    </row>
    <row r="8" spans="1:10" s="17" customFormat="1" ht="47.25" customHeight="1" x14ac:dyDescent="0.2">
      <c r="A8" s="19" t="s">
        <v>7</v>
      </c>
      <c r="B8" s="16"/>
      <c r="C8" s="16"/>
      <c r="D8" s="16"/>
      <c r="E8" s="16"/>
      <c r="F8" s="16"/>
      <c r="G8" s="16"/>
      <c r="H8" s="16"/>
      <c r="I8" s="16"/>
      <c r="J8" s="16"/>
    </row>
    <row r="9" spans="1:10" ht="60" customHeight="1" x14ac:dyDescent="0.2">
      <c r="A9" s="24" t="s">
        <v>11</v>
      </c>
      <c r="B9" s="24"/>
      <c r="C9" s="24"/>
      <c r="D9" s="24"/>
      <c r="E9" s="24"/>
      <c r="F9" s="24"/>
      <c r="G9" s="24"/>
      <c r="H9" s="24"/>
      <c r="I9" s="24"/>
      <c r="J9" s="24"/>
    </row>
  </sheetData>
  <sheetProtection selectLockedCells="1" selectUnlockedCells="1"/>
  <mergeCells count="8">
    <mergeCell ref="A9:J9"/>
    <mergeCell ref="A1:J1"/>
    <mergeCell ref="A2:A3"/>
    <mergeCell ref="B2:B3"/>
    <mergeCell ref="C2:C3"/>
    <mergeCell ref="D2:D3"/>
    <mergeCell ref="E2:G2"/>
    <mergeCell ref="H2:J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Пименова Мария Михайловна</cp:lastModifiedBy>
  <dcterms:created xsi:type="dcterms:W3CDTF">2021-07-19T09:05:25Z</dcterms:created>
  <dcterms:modified xsi:type="dcterms:W3CDTF">2026-09-01T15:48:13Z</dcterms:modified>
</cp:coreProperties>
</file>