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haredStrings.xml" ContentType="application/vnd.openxmlformats-officedocument.spreadsheetml.sharedStrings+xml"/>
  <Override PartName="/xl/media/image5.png" ContentType="image/png"/>
  <Override PartName="/xl/media/image6.gif" ContentType="image/gif"/>
  <Override PartName="/xl/media/image7.gif" ContentType="image/gif"/>
  <Override PartName="/xl/media/image8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овый расчет" sheetId="1" state="visible" r:id="rId2"/>
    <sheet name="Анализ рынка" sheetId="2" state="visible" r:id="rId3"/>
    <sheet name="Тарифный метод" sheetId="3" state="visible" r:id="rId4"/>
    <sheet name="Расчет средневзвешенной цены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<sst xmlns="http://schemas.openxmlformats.org/spreadsheetml/2006/main" count="132" uniqueCount="93">
  <si>
    <t xml:space="preserve">Обоснование начальной (максимальной) цены контракта (ПОВТОРНЫЙ)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</si>
  <si>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</si>
  <si>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</si>
  <si>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Наименование ЛП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</si>
  <si>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</si>
  <si>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</si>
  <si>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</si>
  <si>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</si>
  <si>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</si>
  <si>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</si>
  <si>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</si>
  <si>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Цена за ед.,с учетом опт. надбавки и НДС, руб.</t>
  </si>
  <si>
    <t xml:space="preserve">Количество, ед.изм.</t>
  </si>
  <si>
    <t xml:space="preserve">НМЦК (руб.)</t>
  </si>
  <si>
    <t xml:space="preserve">1</t>
  </si>
  <si>
    <t xml:space="preserve">Гидрокортизон  мазь </t>
  </si>
  <si>
    <t xml:space="preserve">ГИДРОКОРТИЗОН, МАЗЬ ДЛЯ НАРУЖНОГО ПРИМЕНЕНИЯ, 10 мг/г</t>
  </si>
  <si>
    <t xml:space="preserve">21.20.10.157-000019-1-00035-0000000000000</t>
  </si>
  <si>
    <t xml:space="preserve">мазь для наружного применения, 1%, 10 г - тубы - пачки картонные</t>
  </si>
  <si>
    <t xml:space="preserve">грамм</t>
  </si>
  <si>
    <t xml:space="preserve">2</t>
  </si>
  <si>
    <t xml:space="preserve">Капотен </t>
  </si>
  <si>
    <t xml:space="preserve">КАПТОПРИЛ, ТАБЛЕТКИ, 25 мг</t>
  </si>
  <si>
    <t xml:space="preserve">21.20.10.148-000001-1-00160-0000000000000</t>
  </si>
  <si>
    <t xml:space="preserve">таблетки, 25 мг, 28 шт. - упаковки ячейковые контурные (2 шт.) - пачки картонные </t>
  </si>
  <si>
    <t xml:space="preserve">штука</t>
  </si>
  <si>
    <t xml:space="preserve">3</t>
  </si>
  <si>
    <t xml:space="preserve">Ципролет </t>
  </si>
  <si>
    <t xml:space="preserve">ЦИПРОФЛОКСАЦИН, ТАБЛЕТКИ, ПОКРЫТЫЕ ОБОЛОЧКОЙ, 250 мг</t>
  </si>
  <si>
    <t xml:space="preserve">21.20.10.191-000031-1-00317-0000000000000</t>
  </si>
  <si>
    <t xml:space="preserve">таблетки, покрытые пленочной оболочкой, 250 мг, 10 шт. - блистеры - пачки картонные (10 шт.)</t>
  </si>
  <si>
    <t xml:space="preserve">4</t>
  </si>
  <si>
    <t xml:space="preserve">Юнидокс солютаб </t>
  </si>
  <si>
    <t xml:space="preserve">ДОКСИЦИКЛИН, ТАБЛЕТКИ ДИСПЕРГИРУЕМЫЕ, 100 мг</t>
  </si>
  <si>
    <t xml:space="preserve">21.20.10.191-000022-1-00477-0000000000000</t>
  </si>
  <si>
    <t xml:space="preserve">таблетки диспергируемые, 100 мг, 10 шт. - блистеры - пачки картонные (10 шт.)</t>
  </si>
  <si>
    <t xml:space="preserve">ИТОГО</t>
  </si>
  <si>
    <t xml:space="preserve">Дата обоснования НМЦК:</t>
  </si>
  <si>
    <t xml:space="preserve">13.04.2026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</si>
  <si>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</si>
  <si>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</si>
  <si>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</si>
  <si>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</si>
  <si>
    <t xml:space="preserve">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</si>
  <si>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</si>
  <si>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</si>
  <si>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</si>
  <si>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</si>
  <si>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</si>
  <si>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</si>
  <si>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</si>
  <si>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</si>
  <si>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</si>
  <si>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9</t>
  </si>
  <si>
    <t xml:space="preserve">8</t>
  </si>
  <si>
    <t xml:space="preserve">11</t>
  </si>
  <si>
    <t xml:space="preserve">36,4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</si>
  <si>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</si>
  <si>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</si>
  <si>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</si>
  <si>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</si>
  <si>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</si>
  <si>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</si>
  <si>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</si>
  <si>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</si>
  <si>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</si>
  <si>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</si>
  <si>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Гидрокортизон</t>
  </si>
  <si>
    <t xml:space="preserve">мазь для наружного применения, 1%, 10 г - тубы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</si>
  <si>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</si>
  <si>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ЛП-004540
21.12.2020
((678/20-20-ОПР))</t>
  </si>
  <si>
    <t xml:space="preserve">Капотен</t>
  </si>
  <si>
    <t xml:space="preserve">Каптоприл</t>
  </si>
  <si>
    <t xml:space="preserve">таблетки, 25 мг, 14 шт. - контурная ячейковая упаковка (2)  - пачка картонная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</si>
  <si>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</si>
  <si>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 xml:space="preserve">ЛП-№(001970)-(РГ-RU)
02.03.2026
(250/25-26)</t>
  </si>
  <si>
    <t xml:space="preserve">Ципрофлоксацин</t>
  </si>
  <si>
    <t xml:space="preserve">таблетки, покрытые пленочной оболочкой, 250 мг, 10 шт. - контурная ячейковая упаковка (1) 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</si>
  <si>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</si>
  <si>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 xml:space="preserve">ЛП-№(001831)-(РГ-RU)
07.05.2024
(634/20-24)</t>
  </si>
  <si>
    <t xml:space="preserve">Доксициклин Солюшн Таблетс</t>
  </si>
  <si>
    <t xml:space="preserve">Доксициклин</t>
  </si>
  <si>
    <t xml:space="preserve">таблетки диспергируемые, 100 мг, 10 шт. - упаковки ячейковые контурные (1)  - пачки картонные</t>
  </si>
  <si>
    <t xml:space="preserve">ЛП-№(001423)-(РГ-RU)
30.12.2022
(25-7-4238505-ОПР-изм)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</si>
  <si>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</si>
  <si>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</si>
  <si>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</si>
  <si>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</si>
  <si>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</si>
  <si>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Оптовая надбавка, %</t>
  </si>
  <si>
    <t xml:space="preserve">НДС, %</t>
  </si>
  <si>
    <t xml:space="preserve">Средневзвешенная цена за единицу товара без учета НДС и опт.надбавки, руб.</t>
  </si>
  <si>
    <t xml:space="preserve">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</si>
</sst>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#########"/>
    <numFmt numFmtId="166" formatCode="#,##0.00"/>
    <numFmt numFmtId="167" formatCode="#\ ##0.00"/>
    <numFmt numFmtId="168" formatCode="###\ 0\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1"/>
    </font>
    <font>
      <sz val="10.5"/>
      <name val="Times New Roman"/>
      <family val="1"/>
      <charset val="1"/>
    </font>
    <font>
      <b val="true"/>
      <sz val="10.5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0"/>
      <charset val="204"/>
    </font>
    <font>
      <sz val="11"/>
      <color rgb="FF000000"/>
      <name val="Times New Roman"/>
      <family val="0"/>
      <charset val="204"/>
    </font>
    <font>
      <sz val="11"/>
      <color rgb="FF000000"/>
      <name val="Calibri"/>
      <family val="0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6.gif"/><Relationship Id="rId2" Type="http://schemas.openxmlformats.org/officeDocument/2006/relationships/image" Target="../media/image7.gi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29520</xdr:colOff>
      <xdr:row>2</xdr:row>
      <xdr:rowOff>38520</xdr:rowOff>
    </xdr:from>
    <xdr:to>
      <xdr:col>7</xdr:col>
      <xdr:colOff>401040</xdr:colOff>
      <xdr:row>3</xdr:row>
      <xdr:rowOff>104760</xdr:rowOff>
    </xdr:to>
    <xdr:pic>
      <xdr:nvPicPr>
        <xdr:cNvPr id="0" name="Изображение 8" descr=""/>
        <xdr:cNvPicPr/>
      </xdr:nvPicPr>
      <xdr:blipFill>
        <a:blip r:embed="rId1"/>
        <a:stretch/>
      </xdr:blipFill>
      <xdr:spPr>
        <a:xfrm>
          <a:off x="29520" y="1178640"/>
          <a:ext cx="9399240" cy="16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4</xdr:row>
      <xdr:rowOff>0</xdr:rowOff>
    </xdr:from>
    <xdr:to>
      <xdr:col>7</xdr:col>
      <xdr:colOff>9000</xdr:colOff>
      <xdr:row>4</xdr:row>
      <xdr:rowOff>9000</xdr:rowOff>
    </xdr:to>
    <xdr:pic>
      <xdr:nvPicPr>
        <xdr:cNvPr id="1" name="Изображение 2" descr="http://grls.rosminzdrav.ru/gfx/blank.gif"/>
        <xdr:cNvPicPr/>
      </xdr:nvPicPr>
      <xdr:blipFill>
        <a:blip r:embed="rId1"/>
        <a:stretch/>
      </xdr:blipFill>
      <xdr:spPr>
        <a:xfrm>
          <a:off x="13969800" y="2171520"/>
          <a:ext cx="9000" cy="9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9000</xdr:colOff>
      <xdr:row>4</xdr:row>
      <xdr:rowOff>9000</xdr:rowOff>
    </xdr:to>
    <xdr:pic>
      <xdr:nvPicPr>
        <xdr:cNvPr id="2" name="Изображение 2" descr="http://grls.rosminzdrav.ru/gfx/blank.gif"/>
        <xdr:cNvPicPr/>
      </xdr:nvPicPr>
      <xdr:blipFill>
        <a:blip r:embed="rId2"/>
        <a:stretch/>
      </xdr:blipFill>
      <xdr:spPr>
        <a:xfrm>
          <a:off x="14997960" y="2171520"/>
          <a:ext cx="9000" cy="9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</xdr:row>
      <xdr:rowOff>0</xdr:rowOff>
    </xdr:from>
    <xdr:to>
      <xdr:col>8</xdr:col>
      <xdr:colOff>390240</xdr:colOff>
      <xdr:row>3</xdr:row>
      <xdr:rowOff>9000</xdr:rowOff>
    </xdr:to>
    <xdr:pic>
      <xdr:nvPicPr>
        <xdr:cNvPr id="3" name="Изображение 4" descr=""/>
        <xdr:cNvPicPr/>
      </xdr:nvPicPr>
      <xdr:blipFill>
        <a:blip r:embed="rId1"/>
        <a:stretch/>
      </xdr:blipFill>
      <xdr:spPr>
        <a:xfrm>
          <a:off x="0" y="1143000"/>
          <a:ext cx="11770560" cy="1323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0" activeCellId="0" sqref="L20"/>
    </sheetView>
  </sheetViews>
  <sheetFormatPr defaultColWidth="9.72265625" defaultRowHeight="13.8" zeroHeight="false" outlineLevelRow="0" outlineLevelCol="0"/>
  <cols>
    <col collapsed="false" customWidth="true" hidden="false" outlineLevel="0" max="1" min="1" style="1" width="10.99"/>
    <col collapsed="false" customWidth="true" hidden="false" outlineLevel="0" max="2" min="2" style="1" width="17.51"/>
    <col collapsed="false" customWidth="true" hidden="false" outlineLevel="0" max="3" min="3" style="1" width="40.57"/>
    <col collapsed="false" customWidth="true" hidden="false" outlineLevel="0" max="4" min="4" style="1" width="17.14"/>
    <col collapsed="false" customWidth="true" hidden="false" outlineLevel="0" max="5" min="5" style="1" width="24.59"/>
    <col collapsed="false" customWidth="true" hidden="false" outlineLevel="0" max="6" min="6" style="1" width="17.14"/>
    <col collapsed="false" customWidth="true" hidden="true" outlineLevel="0" max="7" min="7" style="1" width="31.7"/>
    <col collapsed="false" customWidth="true" hidden="false" outlineLevel="0" max="8" min="8" style="1" width="16.71"/>
    <col collapsed="false" customWidth="true" hidden="false" outlineLevel="0" max="9" min="9" style="1" width="16.42"/>
    <col collapsed="false" customWidth="true" hidden="false" outlineLevel="0" max="10" min="10" style="1" width="15.42"/>
    <col collapsed="false" customWidth="true" hidden="false" outlineLevel="0" max="11" min="11" style="1" width="12.29"/>
    <col collapsed="false" customWidth="true" hidden="false" outlineLevel="0" max="12" min="12" style="1" width="15.57"/>
    <col collapsed="false" customWidth="true" hidden="false" outlineLevel="0" max="13" min="13" style="1" width="22.43"/>
    <col collapsed="false" customWidth="true" hidden="false" outlineLevel="0" max="14" min="14" style="1" width="15"/>
    <col collapsed="false" customWidth="true" hidden="false" outlineLevel="0" max="15" min="15" style="1" width="12.86"/>
    <col collapsed="false" customWidth="false" hidden="false" outlineLevel="0" max="254" min="16" style="1" width="9.71"/>
    <col collapsed="false" customWidth="false" hidden="false" outlineLevel="0" max="1022" min="255" style="2" width="9.71"/>
  </cols>
  <sheetData>
    <row r="1" customFormat="false" ht="35.0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customFormat="false" ht="54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customFormat="false" ht="123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6"/>
    </row>
    <row r="4" customFormat="false" ht="15" hidden="false" customHeight="fals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="12" customFormat="true" ht="101.25" hidden="false" customHeight="true" outlineLevel="0" collapsed="false">
      <c r="A6" s="8" t="s">
        <v>2</v>
      </c>
      <c r="B6" s="8" t="s">
        <v>3</v>
      </c>
      <c r="C6" s="9" t="s">
        <v>4</v>
      </c>
      <c r="D6" s="9" t="s">
        <v>5</v>
      </c>
      <c r="E6" s="9"/>
      <c r="F6" s="10" t="s">
        <v>6</v>
      </c>
      <c r="G6" s="10" t="s">
        <v>7</v>
      </c>
      <c r="H6" s="10" t="s">
        <v>8</v>
      </c>
      <c r="I6" s="10" t="s">
        <v>9</v>
      </c>
      <c r="J6" s="10" t="s">
        <v>10</v>
      </c>
      <c r="K6" s="10" t="s">
        <v>11</v>
      </c>
      <c r="L6" s="10" t="s">
        <v>12</v>
      </c>
      <c r="M6" s="10" t="s">
        <v>13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AMI6" s="13"/>
      <c r="AMJ6" s="0"/>
    </row>
    <row r="7" s="12" customFormat="true" ht="56" hidden="false" customHeight="true" outlineLevel="0" collapsed="false">
      <c r="A7" s="14" t="s">
        <v>14</v>
      </c>
      <c r="B7" s="14" t="s">
        <v>15</v>
      </c>
      <c r="C7" s="15" t="s">
        <v>16</v>
      </c>
      <c r="D7" s="15" t="s">
        <v>17</v>
      </c>
      <c r="E7" s="16" t="s">
        <v>18</v>
      </c>
      <c r="F7" s="14" t="s">
        <v>19</v>
      </c>
      <c r="G7" s="14"/>
      <c r="H7" s="14" t="n">
        <v>9</v>
      </c>
      <c r="I7" s="8" t="n">
        <v>2.16</v>
      </c>
      <c r="J7" s="8" t="n">
        <v>0</v>
      </c>
      <c r="K7" s="17" t="n">
        <v>9</v>
      </c>
      <c r="L7" s="14" t="n">
        <v>100</v>
      </c>
      <c r="M7" s="14" t="n">
        <f aca="false">K7*L7</f>
        <v>900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AMI7" s="13"/>
      <c r="AMJ7" s="0"/>
    </row>
    <row r="8" s="12" customFormat="true" ht="56" hidden="false" customHeight="true" outlineLevel="0" collapsed="false">
      <c r="A8" s="14" t="s">
        <v>20</v>
      </c>
      <c r="B8" s="16" t="s">
        <v>21</v>
      </c>
      <c r="C8" s="15" t="s">
        <v>22</v>
      </c>
      <c r="D8" s="15" t="s">
        <v>23</v>
      </c>
      <c r="E8" s="16" t="s">
        <v>24</v>
      </c>
      <c r="F8" s="14" t="s">
        <v>25</v>
      </c>
      <c r="G8" s="14"/>
      <c r="H8" s="14" t="n">
        <v>8</v>
      </c>
      <c r="I8" s="8" t="n">
        <v>6.06</v>
      </c>
      <c r="J8" s="8" t="n">
        <v>0</v>
      </c>
      <c r="K8" s="17" t="n">
        <v>8</v>
      </c>
      <c r="L8" s="14" t="n">
        <v>140</v>
      </c>
      <c r="M8" s="14" t="n">
        <f aca="false">K8*L8</f>
        <v>1120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AMI8" s="13"/>
      <c r="AMJ8" s="0"/>
    </row>
    <row r="9" s="12" customFormat="true" ht="56" hidden="false" customHeight="true" outlineLevel="0" collapsed="false">
      <c r="A9" s="14" t="s">
        <v>26</v>
      </c>
      <c r="B9" s="16" t="s">
        <v>27</v>
      </c>
      <c r="C9" s="15" t="s">
        <v>28</v>
      </c>
      <c r="D9" s="15" t="s">
        <v>29</v>
      </c>
      <c r="E9" s="16" t="s">
        <v>30</v>
      </c>
      <c r="F9" s="14" t="s">
        <v>25</v>
      </c>
      <c r="G9" s="14"/>
      <c r="H9" s="14" t="n">
        <v>11</v>
      </c>
      <c r="I9" s="8" t="n">
        <v>1.75</v>
      </c>
      <c r="J9" s="8" t="n">
        <v>0</v>
      </c>
      <c r="K9" s="17" t="n">
        <v>11</v>
      </c>
      <c r="L9" s="14" t="n">
        <v>150</v>
      </c>
      <c r="M9" s="14" t="n">
        <f aca="false">K9*L9</f>
        <v>1650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AMI9" s="13"/>
      <c r="AMJ9" s="0"/>
    </row>
    <row r="10" s="12" customFormat="true" ht="56" hidden="false" customHeight="true" outlineLevel="0" collapsed="false">
      <c r="A10" s="14" t="s">
        <v>31</v>
      </c>
      <c r="B10" s="16" t="s">
        <v>32</v>
      </c>
      <c r="C10" s="15" t="s">
        <v>33</v>
      </c>
      <c r="D10" s="15" t="s">
        <v>34</v>
      </c>
      <c r="E10" s="16" t="s">
        <v>35</v>
      </c>
      <c r="F10" s="14" t="s">
        <v>25</v>
      </c>
      <c r="G10" s="14"/>
      <c r="H10" s="14" t="n">
        <v>36.4</v>
      </c>
      <c r="I10" s="8" t="n">
        <v>22.7</v>
      </c>
      <c r="J10" s="8" t="n">
        <v>0</v>
      </c>
      <c r="K10" s="17" t="n">
        <v>36.4</v>
      </c>
      <c r="L10" s="14" t="n">
        <v>100</v>
      </c>
      <c r="M10" s="14" t="n">
        <f aca="false">K10*L10</f>
        <v>3640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AMI10" s="13"/>
      <c r="AMJ10" s="0"/>
    </row>
    <row r="11" customFormat="false" ht="15" hidden="false" customHeight="false" outlineLevel="0" collapsed="false">
      <c r="L11" s="18" t="s">
        <v>36</v>
      </c>
      <c r="M11" s="19" t="n">
        <f aca="false">SUM(M7:M10)</f>
        <v>7310</v>
      </c>
      <c r="O11" s="20"/>
    </row>
    <row r="12" customFormat="false" ht="13.8" hidden="false" customHeight="false" outlineLevel="0" collapsed="false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customFormat="false" ht="13.8" hidden="false" customHeight="false" outlineLevel="0" collapsed="false">
      <c r="C13" s="22" t="s">
        <v>37</v>
      </c>
      <c r="D13" s="22"/>
      <c r="E13" s="22"/>
      <c r="F13" s="1" t="s">
        <v>38</v>
      </c>
      <c r="H13" s="21"/>
      <c r="I13" s="21"/>
      <c r="J13" s="21"/>
      <c r="K13" s="21"/>
      <c r="L13" s="21"/>
      <c r="M13" s="21"/>
      <c r="N13" s="21"/>
      <c r="O13" s="21"/>
    </row>
    <row r="14" customFormat="false" ht="13.8" hidden="false" customHeight="false" outlineLevel="0" collapsed="false">
      <c r="C14" s="22"/>
      <c r="D14" s="22"/>
      <c r="E14" s="22"/>
      <c r="H14" s="21"/>
      <c r="I14" s="21"/>
      <c r="J14" s="21"/>
      <c r="K14" s="21"/>
      <c r="L14" s="21"/>
      <c r="M14" s="21"/>
      <c r="N14" s="21"/>
      <c r="O14" s="21"/>
    </row>
    <row r="15" customFormat="false" ht="13.8" hidden="false" customHeight="false" outlineLevel="0" collapsed="false">
      <c r="C15" s="23" t="s">
        <v>39</v>
      </c>
      <c r="D15" s="23"/>
      <c r="E15" s="23"/>
      <c r="F15" s="23"/>
      <c r="G15" s="23"/>
      <c r="H15" s="21"/>
      <c r="I15" s="21"/>
      <c r="J15" s="21"/>
      <c r="K15" s="21"/>
      <c r="L15" s="21"/>
      <c r="M15" s="21"/>
      <c r="N15" s="21"/>
      <c r="O15" s="21"/>
    </row>
    <row r="16" customFormat="false" ht="13.8" hidden="false" customHeight="false" outlineLevel="0" collapsed="false">
      <c r="C16" s="23"/>
      <c r="D16" s="23"/>
      <c r="E16" s="23"/>
      <c r="F16" s="23"/>
      <c r="G16" s="23"/>
      <c r="H16" s="21"/>
      <c r="I16" s="21"/>
      <c r="J16" s="21"/>
      <c r="K16" s="21"/>
      <c r="L16" s="21"/>
      <c r="M16" s="21"/>
      <c r="N16" s="21"/>
      <c r="O16" s="21"/>
    </row>
    <row r="17" customFormat="false" ht="13.8" hidden="false" customHeight="false" outlineLevel="0" collapsed="false">
      <c r="C17" s="23" t="s">
        <v>40</v>
      </c>
      <c r="D17" s="23"/>
      <c r="E17" s="23"/>
      <c r="F17" s="23"/>
      <c r="G17" s="23"/>
      <c r="H17" s="21"/>
      <c r="I17" s="21"/>
      <c r="J17" s="21"/>
      <c r="K17" s="21"/>
      <c r="L17" s="21"/>
      <c r="M17" s="21"/>
      <c r="N17" s="21"/>
      <c r="O17" s="21"/>
    </row>
    <row r="18" customFormat="false" ht="13.8" hidden="false" customHeight="false" outlineLevel="0" collapsed="false">
      <c r="C18" s="23" t="s">
        <v>41</v>
      </c>
      <c r="D18" s="23"/>
      <c r="E18" s="23"/>
      <c r="F18" s="23"/>
      <c r="G18" s="23"/>
      <c r="H18" s="21"/>
      <c r="I18" s="21"/>
      <c r="J18" s="21"/>
      <c r="K18" s="21"/>
      <c r="L18" s="21"/>
      <c r="M18" s="21"/>
      <c r="N18" s="21"/>
      <c r="O18" s="21"/>
    </row>
    <row r="19" customFormat="false" ht="13.8" hidden="false" customHeight="false" outlineLevel="0" collapsed="false">
      <c r="C19" s="23" t="s">
        <v>42</v>
      </c>
      <c r="D19" s="23"/>
      <c r="E19" s="23"/>
      <c r="F19" s="23"/>
      <c r="G19" s="23"/>
      <c r="H19" s="21"/>
      <c r="I19" s="21"/>
      <c r="J19" s="21"/>
      <c r="K19" s="21"/>
      <c r="L19" s="21"/>
      <c r="M19" s="21"/>
      <c r="N19" s="21"/>
      <c r="O19" s="21"/>
    </row>
    <row r="20" customFormat="false" ht="13.8" hidden="false" customHeight="false" outlineLevel="0" collapsed="false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customFormat="false" ht="13.8" hidden="false" customHeight="false" outlineLevel="0" collapsed="false">
      <c r="A21" s="21" t="s">
        <v>43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customFormat="false" ht="13.8" hidden="false" customHeight="false" outlineLevel="0" collapsed="false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</sheetData>
  <mergeCells count="8">
    <mergeCell ref="A1:M1"/>
    <mergeCell ref="A2:M2"/>
    <mergeCell ref="A3:M4"/>
    <mergeCell ref="C15:G15"/>
    <mergeCell ref="C16:G16"/>
    <mergeCell ref="C17:G17"/>
    <mergeCell ref="C18:G18"/>
    <mergeCell ref="C19:G19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6.71"/>
    <col collapsed="false" customWidth="true" hidden="false" outlineLevel="0" max="2" min="2" style="0" width="49.15"/>
    <col collapsed="false" customWidth="true" hidden="false" outlineLevel="0" max="3" min="3" style="0" width="46.86"/>
    <col collapsed="false" customWidth="true" hidden="false" outlineLevel="0" max="4" min="4" style="0" width="24"/>
    <col collapsed="false" customWidth="true" hidden="false" outlineLevel="0" max="5" min="5" style="0" width="18.58"/>
    <col collapsed="false" customWidth="true" hidden="false" outlineLevel="0" max="6" min="6" style="0" width="15.86"/>
    <col collapsed="false" customWidth="true" hidden="false" outlineLevel="0" max="7" min="7" style="0" width="26.85"/>
    <col collapsed="false" customWidth="true" hidden="false" outlineLevel="0" max="8" min="8" style="0" width="24.29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24" t="s">
        <v>44</v>
      </c>
      <c r="B1" s="24"/>
      <c r="C1" s="24"/>
      <c r="D1" s="24"/>
      <c r="E1" s="24"/>
      <c r="F1" s="24"/>
      <c r="G1" s="24"/>
      <c r="H1" s="24"/>
      <c r="I1" s="24"/>
    </row>
    <row r="2" customFormat="false" ht="90" hidden="false" customHeight="true" outlineLevel="0" collapsed="false">
      <c r="A2" s="25" t="s">
        <v>45</v>
      </c>
      <c r="B2" s="25"/>
      <c r="C2" s="25"/>
      <c r="D2" s="25"/>
      <c r="E2" s="25"/>
      <c r="F2" s="25"/>
      <c r="G2" s="25"/>
      <c r="H2" s="25"/>
      <c r="I2" s="25"/>
    </row>
    <row r="3" customFormat="false" ht="15" hidden="false" customHeight="false" outlineLevel="0" collapsed="false">
      <c r="A3" s="26" t="s">
        <v>43</v>
      </c>
      <c r="B3" s="27"/>
      <c r="C3" s="26"/>
      <c r="D3" s="26"/>
      <c r="E3" s="26"/>
      <c r="F3" s="26"/>
      <c r="G3" s="26"/>
      <c r="H3" s="26"/>
      <c r="I3" s="28"/>
    </row>
    <row r="4" customFormat="false" ht="105" hidden="false" customHeight="true" outlineLevel="0" collapsed="false">
      <c r="A4" s="29" t="s">
        <v>2</v>
      </c>
      <c r="B4" s="29" t="s">
        <v>4</v>
      </c>
      <c r="C4" s="29" t="s">
        <v>46</v>
      </c>
      <c r="D4" s="29" t="s">
        <v>47</v>
      </c>
      <c r="E4" s="29" t="s">
        <v>48</v>
      </c>
      <c r="F4" s="29" t="s">
        <v>49</v>
      </c>
      <c r="G4" s="29" t="s">
        <v>50</v>
      </c>
      <c r="H4" s="29" t="s">
        <v>51</v>
      </c>
      <c r="I4" s="29" t="s">
        <v>52</v>
      </c>
    </row>
    <row r="5" customFormat="false" ht="15" hidden="false" customHeight="false" outlineLevel="0" collapsed="false">
      <c r="A5" s="29"/>
      <c r="B5" s="29"/>
      <c r="C5" s="29"/>
      <c r="D5" s="29"/>
      <c r="E5" s="29"/>
      <c r="F5" s="29"/>
      <c r="G5" s="29"/>
      <c r="H5" s="29"/>
      <c r="I5" s="29"/>
    </row>
    <row r="6" customFormat="false" ht="56" hidden="false" customHeight="true" outlineLevel="0" collapsed="false">
      <c r="A6" s="30" t="s">
        <v>14</v>
      </c>
      <c r="B6" s="30" t="s">
        <v>16</v>
      </c>
      <c r="C6" s="31"/>
      <c r="D6" s="31" t="s">
        <v>14</v>
      </c>
      <c r="E6" s="30" t="n">
        <v>90</v>
      </c>
      <c r="F6" s="30" t="n">
        <v>10</v>
      </c>
      <c r="G6" s="30" t="s">
        <v>53</v>
      </c>
      <c r="H6" s="30" t="n">
        <v>0</v>
      </c>
      <c r="I6" s="32" t="n">
        <v>9</v>
      </c>
    </row>
    <row r="7" customFormat="false" ht="56" hidden="false" customHeight="true" outlineLevel="0" collapsed="false">
      <c r="A7" s="30" t="s">
        <v>20</v>
      </c>
      <c r="B7" s="30" t="s">
        <v>22</v>
      </c>
      <c r="C7" s="31"/>
      <c r="D7" s="31" t="s">
        <v>14</v>
      </c>
      <c r="E7" s="30" t="n">
        <v>224</v>
      </c>
      <c r="F7" s="30" t="n">
        <v>28</v>
      </c>
      <c r="G7" s="30" t="s">
        <v>54</v>
      </c>
      <c r="H7" s="30" t="n">
        <v>0</v>
      </c>
      <c r="I7" s="32" t="n">
        <v>8</v>
      </c>
    </row>
    <row r="8" customFormat="false" ht="56" hidden="false" customHeight="true" outlineLevel="0" collapsed="false">
      <c r="A8" s="30" t="s">
        <v>26</v>
      </c>
      <c r="B8" s="30" t="s">
        <v>28</v>
      </c>
      <c r="C8" s="31"/>
      <c r="D8" s="31" t="s">
        <v>14</v>
      </c>
      <c r="E8" s="30" t="n">
        <v>110</v>
      </c>
      <c r="F8" s="30" t="n">
        <v>10</v>
      </c>
      <c r="G8" s="30" t="s">
        <v>55</v>
      </c>
      <c r="H8" s="30" t="n">
        <v>0</v>
      </c>
      <c r="I8" s="32" t="n">
        <v>11</v>
      </c>
    </row>
    <row r="9" customFormat="false" ht="56" hidden="false" customHeight="true" outlineLevel="0" collapsed="false">
      <c r="A9" s="30" t="s">
        <v>31</v>
      </c>
      <c r="B9" s="30" t="s">
        <v>33</v>
      </c>
      <c r="C9" s="31"/>
      <c r="D9" s="31" t="s">
        <v>14</v>
      </c>
      <c r="E9" s="30" t="n">
        <v>364</v>
      </c>
      <c r="F9" s="30" t="n">
        <v>10</v>
      </c>
      <c r="G9" s="30" t="s">
        <v>56</v>
      </c>
      <c r="H9" s="30" t="n">
        <v>0</v>
      </c>
      <c r="I9" s="32" t="n">
        <v>36.4</v>
      </c>
    </row>
    <row r="10" customFormat="false" ht="15" hidden="false" customHeight="false" outlineLevel="0" collapsed="false">
      <c r="A10" s="28"/>
      <c r="B10" s="26"/>
      <c r="C10" s="26"/>
      <c r="D10" s="26"/>
      <c r="E10" s="26"/>
      <c r="F10" s="26"/>
      <c r="G10" s="26"/>
      <c r="H10" s="26"/>
      <c r="I10" s="26"/>
    </row>
    <row r="11" customFormat="false" ht="15" hidden="false" customHeight="false" outlineLevel="0" collapsed="false">
      <c r="A11" s="33"/>
      <c r="B11" s="33"/>
      <c r="C11" s="33"/>
      <c r="D11" s="33"/>
      <c r="E11" s="33"/>
      <c r="F11" s="33"/>
      <c r="G11" s="33"/>
      <c r="H11" s="33"/>
      <c r="I11" s="33"/>
    </row>
    <row r="12" customFormat="false" ht="15" hidden="false" customHeight="false" outlineLevel="0" collapsed="false">
      <c r="A12" s="34"/>
      <c r="B12" s="34"/>
      <c r="C12" s="34"/>
      <c r="D12" s="34"/>
      <c r="E12" s="34"/>
      <c r="F12" s="34"/>
      <c r="G12" s="34"/>
      <c r="H12" s="34"/>
      <c r="I12" s="34"/>
    </row>
    <row r="13" customFormat="false" ht="15" hidden="false" customHeight="false" outlineLevel="0" collapsed="false">
      <c r="A13" s="26"/>
      <c r="B13" s="26"/>
      <c r="C13" s="26"/>
      <c r="D13" s="26"/>
      <c r="E13" s="26"/>
      <c r="F13" s="26"/>
      <c r="G13" s="26"/>
      <c r="H13" s="26"/>
      <c r="I13" s="26"/>
    </row>
    <row r="14" customFormat="false" ht="15" hidden="false" customHeight="false" outlineLevel="0" collapsed="false">
      <c r="A14" s="26"/>
      <c r="B14" s="26"/>
      <c r="C14" s="26"/>
      <c r="D14" s="26"/>
      <c r="E14" s="26"/>
      <c r="F14" s="26"/>
      <c r="G14" s="26"/>
      <c r="H14" s="26"/>
      <c r="I14" s="26"/>
    </row>
    <row r="15" customFormat="false" ht="15" hidden="false" customHeight="false" outlineLevel="0" collapsed="false">
      <c r="A15" s="26"/>
      <c r="B15" s="26"/>
      <c r="C15" s="26"/>
      <c r="D15" s="26"/>
      <c r="E15" s="26"/>
      <c r="F15" s="26"/>
      <c r="G15" s="26"/>
      <c r="H15" s="26"/>
      <c r="I15" s="26"/>
    </row>
    <row r="16" customFormat="false" ht="15" hidden="false" customHeight="false" outlineLevel="0" collapsed="false">
      <c r="A16" s="26"/>
      <c r="B16" s="26"/>
      <c r="C16" s="26"/>
      <c r="D16" s="26"/>
      <c r="E16" s="26"/>
      <c r="F16" s="26"/>
      <c r="G16" s="26"/>
      <c r="H16" s="26"/>
      <c r="I16" s="26"/>
    </row>
  </sheetData>
  <mergeCells count="13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11:I11"/>
    <mergeCell ref="A12:I12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7.14"/>
    <col collapsed="false" customWidth="true" hidden="false" outlineLevel="0" max="2" min="2" style="0" width="24.71"/>
    <col collapsed="false" customWidth="true" hidden="false" outlineLevel="0" max="3" min="3" style="0" width="43.14"/>
    <col collapsed="false" customWidth="true" hidden="false" outlineLevel="0" max="4" min="4" style="0" width="30.14"/>
    <col collapsed="false" customWidth="true" hidden="false" outlineLevel="0" max="5" min="5" style="0" width="31.43"/>
    <col collapsed="false" customWidth="true" hidden="false" outlineLevel="0" max="6" min="6" style="0" width="21.29"/>
    <col collapsed="false" customWidth="true" hidden="false" outlineLevel="0" max="7" min="7" style="0" width="20.14"/>
    <col collapsed="false" customWidth="true" hidden="false" outlineLevel="0" max="8" min="8" style="0" width="14.57"/>
    <col collapsed="false" customWidth="true" hidden="false" outlineLevel="0" max="9" min="9" style="0" width="21.43"/>
  </cols>
  <sheetData>
    <row r="1" customFormat="false" ht="15" hidden="false" customHeight="false" outlineLevel="0" collapsed="false">
      <c r="A1" s="24" t="s">
        <v>57</v>
      </c>
      <c r="B1" s="24"/>
      <c r="C1" s="24"/>
      <c r="D1" s="24"/>
      <c r="E1" s="24"/>
      <c r="F1" s="24"/>
      <c r="G1" s="24"/>
      <c r="H1" s="24"/>
      <c r="I1" s="24"/>
    </row>
    <row r="2" customFormat="false" ht="60" hidden="false" customHeight="true" outlineLevel="0" collapsed="false">
      <c r="A2" s="25" t="s">
        <v>58</v>
      </c>
      <c r="B2" s="25"/>
      <c r="C2" s="25"/>
      <c r="D2" s="25"/>
      <c r="E2" s="25"/>
      <c r="F2" s="25"/>
      <c r="G2" s="25"/>
      <c r="H2" s="25"/>
      <c r="I2" s="25"/>
    </row>
    <row r="3" customFormat="false" ht="15" hidden="false" customHeight="false" outlineLevel="0" collapsed="false">
      <c r="A3" s="26"/>
      <c r="B3" s="26"/>
      <c r="C3" s="26"/>
      <c r="D3" s="26"/>
      <c r="E3" s="26"/>
      <c r="F3" s="26"/>
      <c r="G3" s="26"/>
      <c r="H3" s="26"/>
      <c r="I3" s="26"/>
    </row>
    <row r="4" customFormat="false" ht="81" hidden="false" customHeight="true" outlineLevel="0" collapsed="false">
      <c r="A4" s="35" t="s">
        <v>2</v>
      </c>
      <c r="B4" s="35" t="s">
        <v>59</v>
      </c>
      <c r="C4" s="35" t="s">
        <v>60</v>
      </c>
      <c r="D4" s="35" t="s">
        <v>61</v>
      </c>
      <c r="E4" s="35" t="s">
        <v>62</v>
      </c>
      <c r="F4" s="35" t="s">
        <v>63</v>
      </c>
      <c r="G4" s="35" t="s">
        <v>64</v>
      </c>
      <c r="H4" s="35" t="s">
        <v>65</v>
      </c>
      <c r="I4" s="35" t="s">
        <v>66</v>
      </c>
    </row>
    <row r="5" customFormat="false" ht="491" hidden="false" customHeight="true" outlineLevel="0" collapsed="false">
      <c r="A5" s="30" t="s">
        <v>14</v>
      </c>
      <c r="B5" s="30" t="s">
        <v>67</v>
      </c>
      <c r="C5" s="35" t="s">
        <v>67</v>
      </c>
      <c r="D5" s="35" t="s">
        <v>68</v>
      </c>
      <c r="E5" s="35" t="s">
        <v>69</v>
      </c>
      <c r="F5" s="35" t="s">
        <v>70</v>
      </c>
      <c r="G5" s="35" t="n">
        <v>21.68</v>
      </c>
      <c r="H5" s="35" t="n">
        <v>10</v>
      </c>
      <c r="I5" s="36" t="n">
        <v>2.16</v>
      </c>
    </row>
    <row r="6" customFormat="false" ht="491" hidden="false" customHeight="true" outlineLevel="0" collapsed="false">
      <c r="A6" s="30" t="s">
        <v>20</v>
      </c>
      <c r="B6" s="30" t="s">
        <v>71</v>
      </c>
      <c r="C6" s="35" t="s">
        <v>72</v>
      </c>
      <c r="D6" s="35" t="s">
        <v>73</v>
      </c>
      <c r="E6" s="35" t="s">
        <v>74</v>
      </c>
      <c r="F6" s="35" t="s">
        <v>75</v>
      </c>
      <c r="G6" s="35" t="n">
        <v>169.73</v>
      </c>
      <c r="H6" s="35" t="n">
        <v>28</v>
      </c>
      <c r="I6" s="36" t="n">
        <v>6.06</v>
      </c>
    </row>
    <row r="7" customFormat="false" ht="491" hidden="false" customHeight="true" outlineLevel="0" collapsed="false">
      <c r="A7" s="30" t="s">
        <v>26</v>
      </c>
      <c r="B7" s="30" t="s">
        <v>76</v>
      </c>
      <c r="C7" s="35" t="s">
        <v>76</v>
      </c>
      <c r="D7" s="35" t="s">
        <v>77</v>
      </c>
      <c r="E7" s="35" t="s">
        <v>78</v>
      </c>
      <c r="F7" s="35" t="s">
        <v>79</v>
      </c>
      <c r="G7" s="35" t="n">
        <v>17.5</v>
      </c>
      <c r="H7" s="35" t="n">
        <v>10</v>
      </c>
      <c r="I7" s="36" t="n">
        <v>1.75</v>
      </c>
    </row>
    <row r="8" customFormat="false" ht="491" hidden="false" customHeight="true" outlineLevel="0" collapsed="false">
      <c r="A8" s="30" t="s">
        <v>31</v>
      </c>
      <c r="B8" s="30" t="s">
        <v>80</v>
      </c>
      <c r="C8" s="35" t="s">
        <v>81</v>
      </c>
      <c r="D8" s="35" t="s">
        <v>82</v>
      </c>
      <c r="E8" s="35" t="s">
        <v>69</v>
      </c>
      <c r="F8" s="35" t="s">
        <v>83</v>
      </c>
      <c r="G8" s="35" t="n">
        <v>227</v>
      </c>
      <c r="H8" s="35" t="n">
        <v>10</v>
      </c>
      <c r="I8" s="36" t="n">
        <v>22.7</v>
      </c>
    </row>
    <row r="9" customFormat="false" ht="15" hidden="false" customHeight="false" outlineLevel="0" collapsed="false">
      <c r="A9" s="26"/>
      <c r="B9" s="26"/>
      <c r="C9" s="26"/>
      <c r="D9" s="26"/>
      <c r="E9" s="26"/>
      <c r="F9" s="26"/>
      <c r="G9" s="26"/>
      <c r="H9" s="26"/>
      <c r="I9" s="26"/>
    </row>
  </sheetData>
  <mergeCells count="2">
    <mergeCell ref="A1:I1"/>
    <mergeCell ref="A2:I2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48.15"/>
    <col collapsed="false" customWidth="true" hidden="false" outlineLevel="0" max="3" min="3" style="0" width="26.29"/>
    <col collapsed="false" customWidth="true" hidden="false" outlineLevel="0" max="4" min="4" style="0" width="17.29"/>
    <col collapsed="false" customWidth="true" hidden="false" outlineLevel="0" max="5" min="5" style="0" width="18.58"/>
    <col collapsed="false" customWidth="true" hidden="false" outlineLevel="0" max="6" min="6" style="0" width="15.42"/>
    <col collapsed="false" customWidth="true" hidden="false" outlineLevel="0" max="7" min="7" style="0" width="15.57"/>
    <col collapsed="false" customWidth="true" hidden="false" outlineLevel="0" max="8" min="8" style="0" width="14.86"/>
    <col collapsed="false" customWidth="true" hidden="false" outlineLevel="0" max="9" min="9" style="0" width="21.71"/>
  </cols>
  <sheetData>
    <row r="1" customFormat="false" ht="15" hidden="false" customHeight="false" outlineLevel="0" collapsed="false">
      <c r="A1" s="24" t="s">
        <v>84</v>
      </c>
      <c r="B1" s="24"/>
      <c r="C1" s="24"/>
      <c r="D1" s="24"/>
      <c r="E1" s="24"/>
      <c r="F1" s="24"/>
      <c r="G1" s="24"/>
      <c r="H1" s="24"/>
      <c r="I1" s="24"/>
    </row>
    <row r="2" customFormat="false" ht="75" hidden="false" customHeight="true" outlineLevel="0" collapsed="false">
      <c r="A2" s="37" t="s">
        <v>85</v>
      </c>
      <c r="B2" s="37"/>
      <c r="C2" s="37"/>
      <c r="D2" s="37"/>
      <c r="E2" s="37"/>
      <c r="F2" s="37"/>
      <c r="G2" s="37"/>
      <c r="H2" s="37"/>
      <c r="I2" s="37"/>
    </row>
    <row r="3" customFormat="false" ht="103.5" hidden="false" customHeight="true" outlineLevel="0" collapsed="false">
      <c r="A3" s="38"/>
      <c r="B3" s="38"/>
      <c r="C3" s="38"/>
      <c r="D3" s="38"/>
      <c r="E3" s="38"/>
      <c r="F3" s="38"/>
      <c r="G3" s="38"/>
      <c r="H3" s="38"/>
      <c r="I3" s="38"/>
    </row>
    <row r="4" customFormat="false" ht="31.5" hidden="false" customHeight="true" outlineLevel="0" collapsed="false">
      <c r="A4" s="39"/>
      <c r="B4" s="39"/>
      <c r="C4" s="39"/>
      <c r="D4" s="39"/>
      <c r="E4" s="39"/>
      <c r="F4" s="39"/>
      <c r="G4" s="39"/>
      <c r="H4" s="39"/>
      <c r="I4" s="39"/>
    </row>
    <row r="5" customFormat="false" ht="93" hidden="false" customHeight="true" outlineLevel="0" collapsed="false">
      <c r="A5" s="40" t="s">
        <v>2</v>
      </c>
      <c r="B5" s="35" t="s">
        <v>4</v>
      </c>
      <c r="C5" s="35" t="s">
        <v>86</v>
      </c>
      <c r="D5" s="35" t="s">
        <v>87</v>
      </c>
      <c r="E5" s="35" t="s">
        <v>49</v>
      </c>
      <c r="F5" s="41" t="s">
        <v>88</v>
      </c>
      <c r="G5" s="41" t="s">
        <v>89</v>
      </c>
      <c r="H5" s="41" t="s">
        <v>90</v>
      </c>
      <c r="I5" s="35" t="s">
        <v>91</v>
      </c>
    </row>
    <row r="6" customFormat="false" ht="56" hidden="false" customHeight="true" outlineLevel="0" collapsed="false">
      <c r="A6" s="35" t="s">
        <v>14</v>
      </c>
      <c r="B6" s="30" t="s">
        <v>16</v>
      </c>
      <c r="C6" s="31"/>
      <c r="D6" s="30" t="n">
        <v>0</v>
      </c>
      <c r="E6" s="30" t="n">
        <v>0</v>
      </c>
      <c r="F6" s="30" t="s">
        <v>92</v>
      </c>
      <c r="G6" s="30" t="n">
        <v>0</v>
      </c>
      <c r="H6" s="30" t="n">
        <v>0</v>
      </c>
      <c r="I6" s="36" t="n">
        <v>0</v>
      </c>
    </row>
    <row r="7" customFormat="false" ht="56" hidden="false" customHeight="true" outlineLevel="0" collapsed="false">
      <c r="A7" s="35" t="s">
        <v>20</v>
      </c>
      <c r="B7" s="30" t="s">
        <v>22</v>
      </c>
      <c r="C7" s="31"/>
      <c r="D7" s="30" t="n">
        <v>0</v>
      </c>
      <c r="E7" s="30" t="n">
        <v>0</v>
      </c>
      <c r="F7" s="30" t="s">
        <v>92</v>
      </c>
      <c r="G7" s="30" t="n">
        <v>0</v>
      </c>
      <c r="H7" s="30" t="n">
        <v>0</v>
      </c>
      <c r="I7" s="36" t="n">
        <v>0</v>
      </c>
    </row>
    <row r="8" customFormat="false" ht="56" hidden="false" customHeight="true" outlineLevel="0" collapsed="false">
      <c r="A8" s="35" t="s">
        <v>26</v>
      </c>
      <c r="B8" s="30" t="s">
        <v>28</v>
      </c>
      <c r="C8" s="31"/>
      <c r="D8" s="30" t="n">
        <v>0</v>
      </c>
      <c r="E8" s="30" t="n">
        <v>0</v>
      </c>
      <c r="F8" s="30" t="s">
        <v>92</v>
      </c>
      <c r="G8" s="30" t="n">
        <v>0</v>
      </c>
      <c r="H8" s="30" t="n">
        <v>0</v>
      </c>
      <c r="I8" s="36" t="n">
        <v>0</v>
      </c>
    </row>
    <row r="9" customFormat="false" ht="56" hidden="false" customHeight="true" outlineLevel="0" collapsed="false">
      <c r="A9" s="35" t="s">
        <v>31</v>
      </c>
      <c r="B9" s="30" t="s">
        <v>33</v>
      </c>
      <c r="C9" s="31"/>
      <c r="D9" s="30" t="n">
        <v>0</v>
      </c>
      <c r="E9" s="30" t="n">
        <v>0</v>
      </c>
      <c r="F9" s="30" t="s">
        <v>92</v>
      </c>
      <c r="G9" s="30" t="n">
        <v>0</v>
      </c>
      <c r="H9" s="30" t="n">
        <v>0</v>
      </c>
      <c r="I9" s="36" t="n">
        <v>0</v>
      </c>
    </row>
  </sheetData>
  <mergeCells count="3">
    <mergeCell ref="A1:I1"/>
    <mergeCell ref="A2:I2"/>
    <mergeCell ref="A3:I3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LibreOffice/7.1.1.2$Windows_X86_64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2026-04-13T10:01:22Z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