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БЕРЕЗКА-2026\ПОЛИГРАФИЯ_ДРЕВО\"/>
    </mc:Choice>
  </mc:AlternateContent>
  <bookViews>
    <workbookView xWindow="0" yWindow="0" windowWidth="28800" windowHeight="133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K12" i="2" s="1"/>
  <c r="I12" i="2"/>
  <c r="J12" i="2" l="1"/>
  <c r="K13" i="2"/>
  <c r="I14" i="2" s="1"/>
</calcChain>
</file>

<file path=xl/sharedStrings.xml><?xml version="1.0" encoding="utf-8"?>
<sst xmlns="http://schemas.openxmlformats.org/spreadsheetml/2006/main" count="21" uniqueCount="20">
  <si>
    <t>Расчет НМЦК</t>
  </si>
  <si>
    <t>Единица измерения</t>
  </si>
  <si>
    <t>Среднее квадратичное отклонение</t>
  </si>
  <si>
    <t>Коэффициент вариации (%)</t>
  </si>
  <si>
    <r>
      <t xml:space="preserve">На основании проведенного анализа рынка и расчетов, НМЦК составляет: </t>
    </r>
    <r>
      <rPr>
        <b/>
        <sz val="10"/>
        <rFont val="Times New Roman"/>
        <family val="1"/>
        <charset val="204"/>
      </rPr>
      <t/>
    </r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</si>
  <si>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</si>
  <si>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</si>
  <si>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</si>
  <si>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</si>
  <si>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>рублей</t>
  </si>
  <si>
    <t>№ п/п</t>
  </si>
  <si>
    <t>Цена за единицу, в руб.</t>
  </si>
  <si>
    <t>Количество</t>
  </si>
  <si>
    <t>Обоснование начальной (максимальной) цены договора</t>
  </si>
  <si>
    <t xml:space="preserve">Источник 1
 </t>
  </si>
  <si>
    <t xml:space="preserve">Источник 2
</t>
  </si>
  <si>
    <t xml:space="preserve">Источник 3
</t>
  </si>
  <si>
    <t>усл</t>
  </si>
  <si>
    <t>Оказание услуг по изготовлению полиграфической продукции для оформления выставки «Под древом пробуждения. Буддийское искусство тайских народов"</t>
  </si>
  <si>
    <t>Наименование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</si>
</sst>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NumberFormat="1" applyFont="1" applyFill="1" applyBorder="1" applyAlignme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/>
    <xf numFmtId="2" fontId="3" fillId="0" borderId="0" xfId="0" applyNumberFormat="1" applyFont="1"/>
    <xf numFmtId="2" fontId="4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130" zoomScaleNormal="130" workbookViewId="0">
      <selection activeCell="H12" sqref="H12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1" customWidth="1"/>
    <col min="5" max="5" width="11" style="11" bestFit="1" customWidth="1"/>
    <col min="6" max="6" width="14.42578125" style="11" customWidth="1"/>
    <col min="7" max="7" width="14.28515625" style="11" customWidth="1"/>
    <col min="8" max="10" width="14.42578125" style="5"/>
    <col min="11" max="11" width="14.42578125" style="12"/>
    <col min="12" max="16384" width="14.42578125" style="3"/>
  </cols>
  <sheetData>
    <row r="1" spans="1:14" x14ac:dyDescent="0.2">
      <c r="A1" s="10"/>
      <c r="B1" s="10"/>
      <c r="I1" s="15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16"/>
      <c r="B5" s="27" t="s">
        <v>18</v>
      </c>
      <c r="C5" s="27"/>
      <c r="D5" s="27"/>
      <c r="E5" s="27"/>
      <c r="F5" s="27"/>
      <c r="G5" s="27"/>
      <c r="H5" s="27"/>
      <c r="I5" s="27"/>
      <c r="J5" s="27"/>
      <c r="K5" s="27"/>
      <c r="M5" s="4"/>
      <c r="N5" s="4"/>
    </row>
    <row r="6" spans="1:1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M6" s="4"/>
      <c r="N6" s="4"/>
    </row>
    <row r="7" spans="1:14" x14ac:dyDescent="0.2">
      <c r="A7" s="26" t="s">
        <v>7</v>
      </c>
      <c r="B7" s="26"/>
      <c r="C7" s="26"/>
      <c r="D7" s="26"/>
      <c r="E7" s="27" t="s">
        <v>8</v>
      </c>
      <c r="F7" s="27"/>
      <c r="G7" s="27"/>
      <c r="H7" s="27"/>
      <c r="I7" s="27"/>
      <c r="J7" s="27"/>
      <c r="K7" s="27"/>
      <c r="M7" s="4"/>
      <c r="N7" s="4"/>
    </row>
    <row r="8" spans="1:14" x14ac:dyDescent="0.2">
      <c r="A8" s="17"/>
      <c r="B8" s="17"/>
      <c r="C8" s="17"/>
      <c r="D8" s="17"/>
      <c r="E8" s="16"/>
      <c r="F8" s="16"/>
      <c r="G8" s="16"/>
      <c r="H8" s="16"/>
      <c r="I8" s="16"/>
      <c r="J8" s="16"/>
      <c r="K8" s="16"/>
      <c r="M8" s="4"/>
      <c r="N8" s="4"/>
    </row>
    <row r="9" spans="1:14" x14ac:dyDescent="0.2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M9" s="4"/>
      <c r="N9" s="4"/>
    </row>
    <row r="10" spans="1:14" ht="25.5" x14ac:dyDescent="0.2">
      <c r="A10" s="33" t="s">
        <v>10</v>
      </c>
      <c r="B10" s="33" t="s">
        <v>19</v>
      </c>
      <c r="C10" s="33" t="s">
        <v>1</v>
      </c>
      <c r="D10" s="34" t="s">
        <v>12</v>
      </c>
      <c r="E10" s="13" t="s">
        <v>14</v>
      </c>
      <c r="F10" s="13" t="s">
        <v>15</v>
      </c>
      <c r="G10" s="13" t="s">
        <v>16</v>
      </c>
      <c r="H10" s="29" t="s">
        <v>5</v>
      </c>
      <c r="I10" s="29" t="s">
        <v>2</v>
      </c>
      <c r="J10" s="29" t="s">
        <v>3</v>
      </c>
      <c r="K10" s="31" t="s">
        <v>6</v>
      </c>
      <c r="M10" s="4"/>
      <c r="N10" s="4"/>
    </row>
    <row r="11" spans="1:14" ht="38.25" customHeight="1" x14ac:dyDescent="0.2">
      <c r="A11" s="33"/>
      <c r="B11" s="33"/>
      <c r="C11" s="33"/>
      <c r="D11" s="34"/>
      <c r="E11" s="35" t="s">
        <v>11</v>
      </c>
      <c r="F11" s="36"/>
      <c r="G11" s="37"/>
      <c r="H11" s="30"/>
      <c r="I11" s="30"/>
      <c r="J11" s="30"/>
      <c r="K11" s="32"/>
      <c r="M11" s="4"/>
      <c r="N11" s="4"/>
    </row>
    <row r="12" spans="1:14" ht="63.75" customHeight="1" x14ac:dyDescent="0.2">
      <c r="A12" s="7">
        <v>1</v>
      </c>
      <c r="B12" s="20" t="s">
        <v>18</v>
      </c>
      <c r="C12" s="21" t="s">
        <v>17</v>
      </c>
      <c r="D12" s="21">
        <v>1</v>
      </c>
      <c r="E12" s="22">
        <v>149262</v>
      </c>
      <c r="F12" s="18">
        <v>159140</v>
      </c>
      <c r="G12" s="23">
        <v>163700</v>
      </c>
      <c r="H12" s="8">
        <f>ROUND(AVERAGE(E12:G12),2)</f>
        <v>157367.32999999999</v>
      </c>
      <c r="I12" s="8">
        <f>_xlfn.STDEV.S(E12:G12)</f>
        <v>7380.4282621900293</v>
      </c>
      <c r="J12" s="8">
        <f>I12/H12*100</f>
        <v>4.689936762725802</v>
      </c>
      <c r="K12" s="8">
        <f>H12*D12</f>
        <v>157367.32999999999</v>
      </c>
      <c r="N12" s="4"/>
    </row>
    <row r="13" spans="1:14" ht="12.75" customHeight="1" x14ac:dyDescent="0.2">
      <c r="A13" s="28"/>
      <c r="B13" s="28"/>
      <c r="C13" s="28"/>
      <c r="D13" s="28"/>
      <c r="E13" s="28"/>
      <c r="F13" s="19"/>
      <c r="G13" s="19"/>
      <c r="H13" s="1"/>
      <c r="I13" s="2"/>
      <c r="J13" s="1"/>
      <c r="K13" s="8">
        <f>SUM(K12:K12)</f>
        <v>157367.32999999999</v>
      </c>
      <c r="N13" s="4"/>
    </row>
    <row r="14" spans="1:14" x14ac:dyDescent="0.2">
      <c r="A14" s="28" t="s">
        <v>4</v>
      </c>
      <c r="B14" s="28"/>
      <c r="C14" s="28"/>
      <c r="D14" s="28"/>
      <c r="E14" s="28"/>
      <c r="F14" s="28"/>
      <c r="G14" s="28"/>
      <c r="H14" s="28"/>
      <c r="I14" s="14">
        <f>K13</f>
        <v>157367.32999999999</v>
      </c>
      <c r="J14" s="9" t="s">
        <v>9</v>
      </c>
      <c r="K14" s="6"/>
      <c r="N14" s="4"/>
    </row>
    <row r="15" spans="1:14" x14ac:dyDescent="0.2">
      <c r="A15" s="1"/>
      <c r="B15" s="1"/>
      <c r="C15" s="1"/>
      <c r="D15" s="2"/>
      <c r="E15" s="2"/>
      <c r="F15" s="2"/>
      <c r="G15" s="2"/>
      <c r="K15" s="6"/>
      <c r="N15" s="4"/>
    </row>
    <row r="16" spans="1:14" x14ac:dyDescent="0.2">
      <c r="A16" s="1"/>
      <c r="B16" s="1"/>
      <c r="C16" s="1"/>
      <c r="D16" s="2"/>
      <c r="E16" s="2"/>
      <c r="F16" s="2"/>
      <c r="G16" s="2"/>
      <c r="K16" s="6"/>
      <c r="N16" s="4"/>
    </row>
    <row r="17" spans="1:14" x14ac:dyDescent="0.2">
      <c r="A17" s="1"/>
      <c r="B17" s="1"/>
      <c r="C17" s="1"/>
      <c r="D17" s="2"/>
      <c r="E17" s="2"/>
      <c r="F17" s="5"/>
      <c r="G17" s="6"/>
      <c r="H17" s="3"/>
      <c r="I17" s="3"/>
      <c r="J17" s="4"/>
      <c r="K17" s="3"/>
    </row>
    <row r="18" spans="1:14" x14ac:dyDescent="0.2">
      <c r="A18" s="1"/>
      <c r="B18" s="1"/>
      <c r="C18" s="1"/>
      <c r="D18" s="2"/>
      <c r="E18" s="2"/>
      <c r="F18" s="5"/>
      <c r="G18" s="6"/>
      <c r="H18" s="3"/>
      <c r="I18" s="3"/>
      <c r="J18" s="4"/>
      <c r="K18" s="3"/>
    </row>
    <row r="19" spans="1:14" x14ac:dyDescent="0.2">
      <c r="A19" s="1"/>
      <c r="B19" s="1"/>
      <c r="C19" s="1"/>
      <c r="D19" s="2"/>
      <c r="E19" s="2"/>
      <c r="F19" s="5"/>
      <c r="G19" s="6"/>
      <c r="H19" s="3"/>
      <c r="I19" s="3"/>
      <c r="J19" s="4"/>
      <c r="K19" s="3"/>
    </row>
    <row r="20" spans="1:14" x14ac:dyDescent="0.2">
      <c r="A20" s="1"/>
      <c r="B20" s="1"/>
      <c r="C20" s="1"/>
      <c r="D20" s="2"/>
      <c r="E20" s="2"/>
      <c r="F20" s="5"/>
      <c r="G20" s="6"/>
      <c r="H20" s="3"/>
      <c r="I20" s="3"/>
      <c r="J20" s="4"/>
      <c r="K20" s="3"/>
    </row>
    <row r="21" spans="1:14" x14ac:dyDescent="0.2">
      <c r="A21" s="1"/>
      <c r="B21" s="1"/>
      <c r="C21" s="1"/>
      <c r="D21" s="2"/>
      <c r="E21" s="2"/>
      <c r="F21" s="5"/>
      <c r="G21" s="6"/>
      <c r="H21" s="3"/>
      <c r="I21" s="3"/>
      <c r="J21" s="4"/>
      <c r="K21" s="3"/>
    </row>
    <row r="22" spans="1:14" x14ac:dyDescent="0.2">
      <c r="A22" s="1"/>
      <c r="B22" s="1"/>
      <c r="C22" s="1"/>
      <c r="D22" s="2"/>
      <c r="E22" s="2"/>
      <c r="F22" s="5"/>
      <c r="G22" s="6"/>
      <c r="H22" s="3"/>
      <c r="I22" s="3"/>
      <c r="J22" s="4"/>
      <c r="K22" s="3"/>
    </row>
    <row r="23" spans="1:14" x14ac:dyDescent="0.2">
      <c r="A23" s="1"/>
      <c r="B23" s="1"/>
      <c r="C23" s="1"/>
      <c r="D23" s="2"/>
      <c r="E23" s="2"/>
      <c r="F23" s="2"/>
      <c r="G23" s="24"/>
      <c r="K23" s="6"/>
      <c r="N23" s="4"/>
    </row>
    <row r="24" spans="1:14" x14ac:dyDescent="0.2">
      <c r="A24" s="1"/>
      <c r="B24" s="1"/>
      <c r="C24" s="1"/>
      <c r="D24" s="2"/>
      <c r="E24" s="2"/>
      <c r="F24" s="2"/>
      <c r="G24" s="24"/>
      <c r="K24" s="6"/>
      <c r="N24" s="4"/>
    </row>
    <row r="25" spans="1:14" x14ac:dyDescent="0.2">
      <c r="A25" s="1"/>
      <c r="B25" s="1"/>
      <c r="C25" s="1"/>
      <c r="D25" s="2"/>
      <c r="E25" s="2"/>
      <c r="F25" s="2"/>
      <c r="G25" s="2"/>
      <c r="K25" s="6"/>
      <c r="N25" s="4"/>
    </row>
    <row r="26" spans="1:14" x14ac:dyDescent="0.2">
      <c r="A26" s="1"/>
      <c r="B26" s="1"/>
      <c r="C26" s="1"/>
      <c r="D26" s="2"/>
      <c r="E26" s="2"/>
      <c r="F26" s="2"/>
      <c r="G26" s="2"/>
      <c r="K26" s="6"/>
      <c r="N26" s="4"/>
    </row>
    <row r="27" spans="1:14" x14ac:dyDescent="0.2">
      <c r="A27" s="1"/>
      <c r="B27" s="1"/>
      <c r="C27" s="1"/>
      <c r="D27" s="2"/>
      <c r="E27" s="2"/>
      <c r="F27" s="2"/>
      <c r="G27" s="2"/>
      <c r="K27" s="6"/>
      <c r="N27" s="4"/>
    </row>
    <row r="28" spans="1:14" x14ac:dyDescent="0.2">
      <c r="A28" s="1"/>
      <c r="B28" s="1"/>
      <c r="C28" s="1"/>
      <c r="D28" s="2"/>
      <c r="E28" s="2"/>
      <c r="F28" s="2"/>
      <c r="G28" s="2"/>
      <c r="K28" s="6"/>
      <c r="N28" s="4"/>
    </row>
    <row r="29" spans="1:14" x14ac:dyDescent="0.2">
      <c r="A29" s="1"/>
      <c r="B29" s="1"/>
      <c r="C29" s="1"/>
      <c r="D29" s="2"/>
      <c r="E29" s="2"/>
      <c r="F29" s="2"/>
      <c r="G29" s="2"/>
      <c r="K29" s="6"/>
      <c r="N29" s="4"/>
    </row>
    <row r="30" spans="1:14" x14ac:dyDescent="0.2">
      <c r="A30" s="1"/>
      <c r="B30" s="1"/>
      <c r="C30" s="1"/>
      <c r="D30" s="2"/>
      <c r="E30" s="2"/>
      <c r="F30" s="2"/>
      <c r="G30" s="2"/>
      <c r="K30" s="6"/>
    </row>
    <row r="31" spans="1:14" x14ac:dyDescent="0.2">
      <c r="A31" s="1"/>
      <c r="B31" s="1"/>
      <c r="C31" s="1"/>
      <c r="D31" s="2"/>
      <c r="E31" s="2"/>
      <c r="F31" s="2"/>
      <c r="G31" s="2"/>
      <c r="K31" s="6"/>
    </row>
    <row r="32" spans="1:14" x14ac:dyDescent="0.2">
      <c r="A32" s="1"/>
      <c r="B32" s="1"/>
      <c r="C32" s="1"/>
      <c r="D32" s="2"/>
      <c r="E32" s="2"/>
      <c r="F32" s="2"/>
      <c r="G32" s="2"/>
      <c r="K32" s="6"/>
    </row>
    <row r="33" spans="1:11" x14ac:dyDescent="0.2">
      <c r="A33" s="1"/>
      <c r="B33" s="1"/>
      <c r="C33" s="1"/>
      <c r="D33" s="2"/>
      <c r="E33" s="2"/>
      <c r="F33" s="2"/>
      <c r="G33" s="2"/>
      <c r="K33" s="6"/>
    </row>
    <row r="34" spans="1:11" x14ac:dyDescent="0.2">
      <c r="A34" s="1"/>
      <c r="B34" s="1"/>
      <c r="C34" s="1"/>
      <c r="D34" s="2"/>
      <c r="E34" s="2"/>
      <c r="F34" s="2"/>
      <c r="G34" s="2"/>
      <c r="K34" s="6"/>
    </row>
    <row r="35" spans="1:11" x14ac:dyDescent="0.2">
      <c r="A35" s="1"/>
      <c r="B35" s="1"/>
      <c r="C35" s="1"/>
      <c r="D35" s="2"/>
      <c r="E35" s="2"/>
      <c r="F35" s="2"/>
      <c r="G35" s="2"/>
      <c r="K35" s="6"/>
    </row>
    <row r="36" spans="1:11" x14ac:dyDescent="0.2">
      <c r="A36" s="1"/>
      <c r="B36" s="1"/>
      <c r="C36" s="1"/>
      <c r="D36" s="2"/>
      <c r="E36" s="2"/>
      <c r="F36" s="2"/>
      <c r="G36" s="2"/>
      <c r="K36" s="6"/>
    </row>
    <row r="37" spans="1:11" x14ac:dyDescent="0.2">
      <c r="A37" s="1"/>
      <c r="B37" s="1"/>
      <c r="C37" s="1"/>
      <c r="D37" s="2"/>
      <c r="E37" s="2"/>
      <c r="F37" s="2"/>
      <c r="G37" s="2"/>
      <c r="K37" s="6"/>
    </row>
    <row r="38" spans="1:11" x14ac:dyDescent="0.2">
      <c r="A38" s="1"/>
      <c r="B38" s="1"/>
      <c r="C38" s="1"/>
      <c r="D38" s="2"/>
      <c r="E38" s="2"/>
      <c r="F38" s="2"/>
      <c r="G38" s="2"/>
      <c r="K38" s="6"/>
    </row>
    <row r="39" spans="1:11" x14ac:dyDescent="0.2">
      <c r="A39" s="1"/>
      <c r="B39" s="1"/>
      <c r="C39" s="1"/>
      <c r="D39" s="2"/>
      <c r="E39" s="2"/>
      <c r="F39" s="2"/>
      <c r="G39" s="2"/>
      <c r="K39" s="6"/>
    </row>
    <row r="40" spans="1:11" x14ac:dyDescent="0.2">
      <c r="A40" s="1"/>
      <c r="B40" s="1"/>
      <c r="C40" s="1"/>
      <c r="D40" s="2"/>
      <c r="E40" s="2"/>
      <c r="F40" s="2"/>
      <c r="G40" s="2"/>
      <c r="K40" s="6"/>
    </row>
    <row r="41" spans="1:11" x14ac:dyDescent="0.2">
      <c r="A41" s="1"/>
      <c r="B41" s="1"/>
      <c r="C41" s="1"/>
      <c r="D41" s="2"/>
      <c r="E41" s="2"/>
      <c r="F41" s="2"/>
      <c r="G41" s="2"/>
      <c r="K41" s="6"/>
    </row>
    <row r="42" spans="1:11" x14ac:dyDescent="0.2">
      <c r="A42" s="1"/>
      <c r="B42" s="1"/>
      <c r="C42" s="1"/>
      <c r="D42" s="2"/>
      <c r="E42" s="2"/>
      <c r="F42" s="2"/>
      <c r="G42" s="2"/>
      <c r="K42" s="6"/>
    </row>
    <row r="43" spans="1:11" x14ac:dyDescent="0.2">
      <c r="A43" s="1"/>
      <c r="B43" s="1"/>
      <c r="C43" s="1"/>
      <c r="D43" s="2"/>
      <c r="E43" s="2"/>
      <c r="F43" s="2"/>
      <c r="G43" s="2"/>
      <c r="K43" s="6"/>
    </row>
    <row r="44" spans="1:11" x14ac:dyDescent="0.2">
      <c r="A44" s="1"/>
      <c r="B44" s="1"/>
      <c r="C44" s="1"/>
      <c r="D44" s="2"/>
      <c r="E44" s="2"/>
      <c r="F44" s="2"/>
      <c r="G44" s="2"/>
      <c r="K44" s="6"/>
    </row>
  </sheetData>
  <mergeCells count="16">
    <mergeCell ref="A3:K3"/>
    <mergeCell ref="A7:D7"/>
    <mergeCell ref="E7:K7"/>
    <mergeCell ref="A9:K9"/>
    <mergeCell ref="A14:H14"/>
    <mergeCell ref="I10:I11"/>
    <mergeCell ref="J10:J11"/>
    <mergeCell ref="K10:K11"/>
    <mergeCell ref="A13:E13"/>
    <mergeCell ref="A10:A11"/>
    <mergeCell ref="B10:B11"/>
    <mergeCell ref="C10:C11"/>
    <mergeCell ref="D10:D11"/>
    <mergeCell ref="H10:H11"/>
    <mergeCell ref="B5:K5"/>
    <mergeCell ref="E11:G11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Нина Туколенко</cp:lastModifiedBy>
  <cp:lastPrinted>2025-03-24T07:56:23Z</cp:lastPrinted>
  <dcterms:created xsi:type="dcterms:W3CDTF">2018-02-06T20:23:06Z</dcterms:created>
  <dcterms:modified xsi:type="dcterms:W3CDTF">2026-05-25T09:34:54Z</dcterms:modified>
</cp:coreProperties>
</file>