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7" l="1"/>
  <c r="J7" i="7"/>
  <c r="I7" i="7"/>
</calcChain>
</file>

<file path=xl/sharedStrings.xml><?xml version="1.0" encoding="utf-8"?>
<sst xmlns="http://schemas.openxmlformats.org/spreadsheetml/2006/main" count="19" uniqueCount="19">
  <si>
    <r>
      <rPr>
        <sz val="11"/>
        <color theme="1"/>
        <rFont val="Calibri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charset val="204"/>
        <scheme val="minor"/>
      </rPr>
      <t>не превышает 33%</t>
    </r>
    <r>
      <rPr>
        <sz val="11"/>
        <color theme="1"/>
        <rFont val="Calibri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</si>
  <si>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</si>
  <si>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</si>
  <si>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</si>
  <si>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</si>
  <si>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</si>
  <si>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</si>
  <si>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</si>
  <si>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</si>
  <si>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</si>
  <si>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</si>
  <si>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</si>
  <si>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</si>
  <si>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шт</t>
  </si>
  <si>
    <r>
      <t xml:space="preserve">Заказчиком направлен запрос о предоставлении ценовой информации </t>
    </r>
    <r>
      <rPr>
        <sz val="11"/>
        <color theme="1"/>
        <rFont val="Calibri"/>
        <charset val="204"/>
        <scheme val="minor"/>
      </rPr>
      <t>в результате которого  получены коммерческие предложения.                                                                                         Заказчик выполнил расчет начальной (максимальной) цены контракта (НМЦК) методом сопоставимых рыночных цен (анализа рынка).</t>
    </r>
  </si>
  <si>
    <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к проекту Договора</t>
    </r>
  </si>
  <si>
    <t>Обоснование начальной (максимальной) цены контракта на поставку: Бензиновый генератор (электростанция)</t>
  </si>
  <si>
    <t>Бензиновый генератор (электростанция)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</si>
  <si>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14.07.2026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</si>
</sst>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8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b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6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1" fillId="0" borderId="0"/>
    <xf numFmtId="165" fontId="13" fillId="0" borderId="0" applyFont="0" applyFill="0" applyBorder="0" applyAlignment="0" applyProtection="0"/>
  </cellStyleXfs>
  <cellXfs count="28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15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0" fillId="2" borderId="1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="" xmlns:r="http://schemas.openxmlformats.org/officeDocument/2006/relationships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="" xmlns:r="http://schemas.openxmlformats.org/officeDocument/2006/relationships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"/>
  <sheetViews>
    <sheetView tabSelected="1" view="pageBreakPreview" zoomScale="94" zoomScaleNormal="85" workbookViewId="0">
      <selection activeCell="A10" sqref="A10:K10"/>
    </sheetView>
  </sheetViews>
  <sheetFormatPr defaultRowHeight="15"/>
  <cols>
    <col min="1" max="1" width="6.42578125" style="1" customWidth="1"/>
    <col min="2" max="2" width="32.71093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17.25" customHeight="1">
      <c r="A2" s="27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24" customHeight="1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2" ht="46.9" customHeight="1">
      <c r="A4" s="26" t="s">
        <v>14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2" ht="65.099999999999994" customHeight="1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7"/>
    </row>
    <row r="6" spans="1:12" ht="67.150000000000006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ht="67.150000000000006" customHeight="1">
      <c r="A7" s="12">
        <v>1</v>
      </c>
      <c r="B7" s="16" t="s">
        <v>17</v>
      </c>
      <c r="C7" s="15" t="s">
        <v>13</v>
      </c>
      <c r="D7" s="13">
        <v>1</v>
      </c>
      <c r="E7" s="14">
        <v>61190</v>
      </c>
      <c r="F7" s="14">
        <v>69128.800000000003</v>
      </c>
      <c r="G7" s="14">
        <v>62390</v>
      </c>
      <c r="H7" s="6">
        <v>2234</v>
      </c>
      <c r="I7" s="8">
        <f>STDEV(E7:G7)/H7*100</f>
        <v>191.55459259560871</v>
      </c>
      <c r="J7" s="14">
        <f>E7</f>
        <v>61190</v>
      </c>
      <c r="K7" s="9">
        <f>E7*D7</f>
        <v>61190</v>
      </c>
    </row>
    <row r="8" spans="1:12" s="1" customFormat="1" ht="23.25" customHeight="1">
      <c r="B8" s="17" t="s">
        <v>12</v>
      </c>
      <c r="C8" s="17"/>
      <c r="D8" s="17"/>
      <c r="E8" s="17"/>
      <c r="F8" s="17"/>
      <c r="G8" s="17"/>
      <c r="H8" s="17"/>
      <c r="I8" s="17"/>
      <c r="J8" s="18"/>
      <c r="K8" s="11">
        <v>61190</v>
      </c>
    </row>
    <row r="9" spans="1:12" ht="23.2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0"/>
    </row>
    <row r="10" spans="1:12" ht="118.15" customHeight="1">
      <c r="A10" s="19" t="s">
        <v>18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8">
    <mergeCell ref="B8:J8"/>
    <mergeCell ref="A9:J9"/>
    <mergeCell ref="A10:K10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75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2025-02-18T11:40:42Z</cp:lastPrinted>
  <dcterms:created xsi:type="dcterms:W3CDTF">2013-12-17T05:16:00Z</dcterms:created>
  <dcterms:modified xsi:type="dcterms:W3CDTF">2026-07-28T07:55:20Z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