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Yandex.Disk\1 Заповедник\44\2026\Услуги\ремонт авто\2 Шептунов\3 CHEVROLET NIVA O666HH163\"/>
    </mc:Choice>
  </mc:AlternateContent>
  <bookViews>
    <workbookView xWindow="-19320" yWindow="-120" windowWidth="19440" windowHeight="1488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/>
  <c r="G17" i="1" l="1"/>
  <c r="G22" i="1"/>
  <c r="G23" i="1"/>
  <c r="G24" i="1"/>
  <c r="G25" i="1" l="1"/>
  <c r="G28" i="1" s="1"/>
</calcChain>
</file>

<file path=xl/sharedStrings.xml><?xml version="1.0" encoding="utf-8"?>
<sst xmlns="http://schemas.openxmlformats.org/spreadsheetml/2006/main" count="49" uniqueCount="38">
  <si>
    <t>Итого:</t>
  </si>
  <si>
    <t>Запасные части и расходные материалы</t>
  </si>
  <si>
    <t>Крат</t>
  </si>
  <si>
    <t>Работы</t>
  </si>
  <si>
    <t>%пп</t>
  </si>
  <si>
    <t>кол-во</t>
  </si>
  <si>
    <t>ед изм</t>
  </si>
  <si>
    <t>Цена, руб</t>
  </si>
  <si>
    <t>Сумма,руб</t>
  </si>
  <si>
    <t>Сумма, руб</t>
  </si>
  <si>
    <t>Всего по спецификации, руб</t>
  </si>
  <si>
    <t>Спецификация</t>
  </si>
  <si>
    <t>№пп</t>
  </si>
  <si>
    <t>ЗАКАЗЧИК:</t>
  </si>
  <si>
    <t>ИСПОЛНИТЕЛЬ:</t>
  </si>
  <si>
    <t xml:space="preserve">Директор _______________ /Р.А. Горелов/ </t>
  </si>
  <si>
    <t>Итого, руб.</t>
  </si>
  <si>
    <t>Технологическая мойка</t>
  </si>
  <si>
    <t>Фильтр салонный - замена</t>
  </si>
  <si>
    <t>Цена за ед, руб</t>
  </si>
  <si>
    <t>ед. изм</t>
  </si>
  <si>
    <t>усл. ед</t>
  </si>
  <si>
    <t>шт</t>
  </si>
  <si>
    <t>Моторное масло - замена</t>
  </si>
  <si>
    <t>Подшипник передней ступицы - регулировка</t>
  </si>
  <si>
    <t>Масло редуктора заднего моста - проверка уровня, доведение до нормы</t>
  </si>
  <si>
    <t>Масло редуктора переднего моста - проверка уровня, доведение до нормы</t>
  </si>
  <si>
    <t>Масло раздаточной коробки - проверка уровня, доведение до нормы</t>
  </si>
  <si>
    <t>Масло кпп - проверка уровня, доведение до нормы</t>
  </si>
  <si>
    <t>Автомобиль: CHEVROLET NIVA O666HH163</t>
  </si>
  <si>
    <t>К контракту №________________</t>
  </si>
  <si>
    <t>Фильтр масляный ВАЗ (БелМаг) (ВМ.6538)</t>
  </si>
  <si>
    <t>Фильтр салонный Калина, Гранта, Шеви Нива (LUXE) (LX-1117-C-PR)</t>
  </si>
  <si>
    <t>Антифриз, готовый раствор G12+ -36 красный (KORSON)</t>
  </si>
  <si>
    <t>Осмотр</t>
  </si>
  <si>
    <t>Стояночный тормоз - регулировка</t>
  </si>
  <si>
    <t>л</t>
  </si>
  <si>
    <t>_______________ /__________________/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</si>
</sst>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justify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49" fontId="2" fillId="0" borderId="0" xfId="0" applyNumberFormat="1" applyFont="1"/>
    <xf numFmtId="49" fontId="3" fillId="0" borderId="0" xfId="0" applyNumberFormat="1" applyFont="1"/>
    <xf numFmtId="0" fontId="1" fillId="0" borderId="0" xfId="0" applyFont="1" applyBorder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4" fontId="4" fillId="0" borderId="0" xfId="0" applyNumberFormat="1" applyFont="1"/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distributed" wrapText="1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4" workbookViewId="0">
      <selection activeCell="C34" sqref="C34"/>
    </sheetView>
  </sheetViews>
  <sheetFormatPr defaultColWidth="9.140625" defaultRowHeight="12.75" x14ac:dyDescent="0.2"/>
  <cols>
    <col min="1" max="1" width="5.140625" style="3" customWidth="1"/>
    <col min="2" max="2" width="55" style="9" customWidth="1"/>
    <col min="3" max="3" width="5.7109375" style="3" customWidth="1"/>
    <col min="4" max="4" width="5.85546875" style="3" customWidth="1"/>
    <col min="5" max="5" width="12.140625" style="6" customWidth="1"/>
    <col min="6" max="6" width="9.140625" style="3"/>
    <col min="7" max="7" width="10.7109375" style="3" customWidth="1"/>
    <col min="8" max="8" width="9.140625" style="3"/>
    <col min="9" max="9" width="20.28515625" style="3" customWidth="1"/>
    <col min="10" max="16384" width="9.140625" style="3"/>
  </cols>
  <sheetData>
    <row r="1" spans="1:7" x14ac:dyDescent="0.2">
      <c r="E1" s="6" t="s">
        <v>30</v>
      </c>
    </row>
    <row r="2" spans="1:7" x14ac:dyDescent="0.2">
      <c r="B2" s="8" t="s">
        <v>11</v>
      </c>
    </row>
    <row r="4" spans="1:7" x14ac:dyDescent="0.2">
      <c r="B4" s="9" t="s">
        <v>29</v>
      </c>
    </row>
    <row r="6" spans="1:7" ht="12.75" customHeight="1" x14ac:dyDescent="0.2">
      <c r="A6" s="1" t="s">
        <v>4</v>
      </c>
      <c r="B6" s="10" t="s">
        <v>3</v>
      </c>
      <c r="C6" s="1" t="s">
        <v>2</v>
      </c>
      <c r="D6" s="1" t="s">
        <v>20</v>
      </c>
      <c r="E6" s="2" t="s">
        <v>19</v>
      </c>
      <c r="F6" s="1" t="s">
        <v>5</v>
      </c>
      <c r="G6" s="1" t="s">
        <v>9</v>
      </c>
    </row>
    <row r="7" spans="1:7" x14ac:dyDescent="0.2">
      <c r="A7" s="1">
        <v>1</v>
      </c>
      <c r="B7" s="25" t="s">
        <v>17</v>
      </c>
      <c r="C7" s="1">
        <v>1</v>
      </c>
      <c r="D7" s="1" t="s">
        <v>21</v>
      </c>
      <c r="E7" s="4">
        <v>500</v>
      </c>
      <c r="F7" s="24">
        <v>1</v>
      </c>
      <c r="G7" s="5">
        <f>F7*E7</f>
        <v>500</v>
      </c>
    </row>
    <row r="8" spans="1:7" x14ac:dyDescent="0.2">
      <c r="A8" s="1">
        <v>2</v>
      </c>
      <c r="B8" s="25" t="s">
        <v>34</v>
      </c>
      <c r="C8" s="1">
        <v>1</v>
      </c>
      <c r="D8" s="1" t="s">
        <v>21</v>
      </c>
      <c r="E8" s="4">
        <v>500</v>
      </c>
      <c r="F8" s="24">
        <v>1</v>
      </c>
      <c r="G8" s="5">
        <f t="shared" ref="G8:G16" si="0">F8*E8</f>
        <v>500</v>
      </c>
    </row>
    <row r="9" spans="1:7" x14ac:dyDescent="0.2">
      <c r="A9" s="1">
        <v>3</v>
      </c>
      <c r="B9" s="25" t="s">
        <v>23</v>
      </c>
      <c r="C9" s="1">
        <v>1</v>
      </c>
      <c r="D9" s="1" t="s">
        <v>21</v>
      </c>
      <c r="E9" s="4">
        <v>600</v>
      </c>
      <c r="F9" s="24">
        <v>1</v>
      </c>
      <c r="G9" s="5">
        <f t="shared" si="0"/>
        <v>600</v>
      </c>
    </row>
    <row r="10" spans="1:7" x14ac:dyDescent="0.2">
      <c r="A10" s="1">
        <v>4</v>
      </c>
      <c r="B10" s="25" t="s">
        <v>18</v>
      </c>
      <c r="C10" s="1">
        <v>1</v>
      </c>
      <c r="D10" s="1" t="s">
        <v>21</v>
      </c>
      <c r="E10" s="4">
        <v>500</v>
      </c>
      <c r="F10" s="24">
        <v>1</v>
      </c>
      <c r="G10" s="5">
        <f t="shared" si="0"/>
        <v>500</v>
      </c>
    </row>
    <row r="11" spans="1:7" x14ac:dyDescent="0.2">
      <c r="A11" s="1">
        <v>5</v>
      </c>
      <c r="B11" s="25" t="s">
        <v>24</v>
      </c>
      <c r="C11" s="1">
        <v>1</v>
      </c>
      <c r="D11" s="1" t="s">
        <v>21</v>
      </c>
      <c r="E11" s="4">
        <v>400</v>
      </c>
      <c r="F11" s="24">
        <v>1</v>
      </c>
      <c r="G11" s="5">
        <f t="shared" si="0"/>
        <v>400</v>
      </c>
    </row>
    <row r="12" spans="1:7" x14ac:dyDescent="0.2">
      <c r="A12" s="1">
        <v>6</v>
      </c>
      <c r="B12" s="25" t="s">
        <v>35</v>
      </c>
      <c r="C12" s="1">
        <v>1</v>
      </c>
      <c r="D12" s="1" t="s">
        <v>21</v>
      </c>
      <c r="E12" s="4">
        <v>500</v>
      </c>
      <c r="F12" s="24">
        <v>1</v>
      </c>
      <c r="G12" s="5">
        <f t="shared" si="0"/>
        <v>500</v>
      </c>
    </row>
    <row r="13" spans="1:7" ht="25.5" x14ac:dyDescent="0.2">
      <c r="A13" s="1">
        <v>7</v>
      </c>
      <c r="B13" s="25" t="s">
        <v>25</v>
      </c>
      <c r="C13" s="1">
        <v>1</v>
      </c>
      <c r="D13" s="1" t="s">
        <v>21</v>
      </c>
      <c r="E13" s="4">
        <v>300</v>
      </c>
      <c r="F13" s="24">
        <v>1</v>
      </c>
      <c r="G13" s="5">
        <f t="shared" si="0"/>
        <v>300</v>
      </c>
    </row>
    <row r="14" spans="1:7" x14ac:dyDescent="0.2">
      <c r="A14" s="1">
        <v>8</v>
      </c>
      <c r="B14" s="25" t="s">
        <v>28</v>
      </c>
      <c r="C14" s="1">
        <v>1</v>
      </c>
      <c r="D14" s="1" t="s">
        <v>21</v>
      </c>
      <c r="E14" s="4">
        <v>300</v>
      </c>
      <c r="F14" s="24">
        <v>1</v>
      </c>
      <c r="G14" s="5">
        <f t="shared" si="0"/>
        <v>300</v>
      </c>
    </row>
    <row r="15" spans="1:7" ht="25.5" x14ac:dyDescent="0.2">
      <c r="A15" s="1">
        <v>9</v>
      </c>
      <c r="B15" s="25" t="s">
        <v>27</v>
      </c>
      <c r="C15" s="1">
        <v>1</v>
      </c>
      <c r="D15" s="1" t="s">
        <v>21</v>
      </c>
      <c r="E15" s="4">
        <v>300</v>
      </c>
      <c r="F15" s="24">
        <v>1</v>
      </c>
      <c r="G15" s="5">
        <f t="shared" si="0"/>
        <v>300</v>
      </c>
    </row>
    <row r="16" spans="1:7" ht="25.5" x14ac:dyDescent="0.2">
      <c r="A16" s="1">
        <v>10</v>
      </c>
      <c r="B16" s="25" t="s">
        <v>26</v>
      </c>
      <c r="C16" s="1">
        <v>1</v>
      </c>
      <c r="D16" s="1" t="s">
        <v>21</v>
      </c>
      <c r="E16" s="4">
        <v>300</v>
      </c>
      <c r="F16" s="24">
        <v>1</v>
      </c>
      <c r="G16" s="5">
        <f t="shared" si="0"/>
        <v>300</v>
      </c>
    </row>
    <row r="17" spans="1:7" x14ac:dyDescent="0.2">
      <c r="A17" s="1"/>
      <c r="B17" s="11"/>
      <c r="C17" s="1"/>
      <c r="D17" s="1"/>
      <c r="E17" s="2"/>
      <c r="F17" s="1" t="s">
        <v>0</v>
      </c>
      <c r="G17" s="5">
        <f>SUM(G7:G16)</f>
        <v>4200</v>
      </c>
    </row>
    <row r="18" spans="1:7" x14ac:dyDescent="0.2">
      <c r="G18" s="7"/>
    </row>
    <row r="19" spans="1:7" x14ac:dyDescent="0.2">
      <c r="G19" s="7"/>
    </row>
    <row r="20" spans="1:7" x14ac:dyDescent="0.2">
      <c r="G20" s="7"/>
    </row>
    <row r="21" spans="1:7" x14ac:dyDescent="0.2">
      <c r="A21" s="1" t="s">
        <v>12</v>
      </c>
      <c r="B21" s="12" t="s">
        <v>1</v>
      </c>
      <c r="C21" s="1"/>
      <c r="D21" s="1" t="s">
        <v>6</v>
      </c>
      <c r="E21" s="2" t="s">
        <v>7</v>
      </c>
      <c r="F21" s="1" t="s">
        <v>5</v>
      </c>
      <c r="G21" s="1" t="s">
        <v>8</v>
      </c>
    </row>
    <row r="22" spans="1:7" ht="12.75" customHeight="1" x14ac:dyDescent="0.2">
      <c r="A22" s="1">
        <v>1</v>
      </c>
      <c r="B22" s="1" t="s">
        <v>31</v>
      </c>
      <c r="C22" s="1"/>
      <c r="D22" s="1" t="s">
        <v>22</v>
      </c>
      <c r="E22" s="4">
        <v>500</v>
      </c>
      <c r="F22" s="4">
        <v>1</v>
      </c>
      <c r="G22" s="5">
        <f t="shared" ref="G22:G24" si="1">E22*F22</f>
        <v>500</v>
      </c>
    </row>
    <row r="23" spans="1:7" ht="12.75" customHeight="1" x14ac:dyDescent="0.2">
      <c r="A23" s="1">
        <v>2</v>
      </c>
      <c r="B23" s="1" t="s">
        <v>32</v>
      </c>
      <c r="C23" s="1"/>
      <c r="D23" s="1" t="s">
        <v>22</v>
      </c>
      <c r="E23" s="4">
        <v>330</v>
      </c>
      <c r="F23" s="4">
        <v>1</v>
      </c>
      <c r="G23" s="5">
        <f t="shared" si="1"/>
        <v>330</v>
      </c>
    </row>
    <row r="24" spans="1:7" ht="12.75" customHeight="1" x14ac:dyDescent="0.2">
      <c r="A24" s="1">
        <v>3</v>
      </c>
      <c r="B24" s="1" t="s">
        <v>33</v>
      </c>
      <c r="C24" s="1"/>
      <c r="D24" s="1" t="s">
        <v>36</v>
      </c>
      <c r="E24" s="4">
        <v>250</v>
      </c>
      <c r="F24" s="4">
        <v>28</v>
      </c>
      <c r="G24" s="5">
        <f t="shared" si="1"/>
        <v>7000</v>
      </c>
    </row>
    <row r="25" spans="1:7" ht="12.75" customHeight="1" x14ac:dyDescent="0.2">
      <c r="A25" s="1"/>
      <c r="B25" s="1"/>
      <c r="C25" s="1"/>
      <c r="D25" s="1"/>
      <c r="E25" s="26" t="s">
        <v>16</v>
      </c>
      <c r="F25" s="27"/>
      <c r="G25" s="5">
        <f>SUM(G22:G24)</f>
        <v>7830</v>
      </c>
    </row>
    <row r="26" spans="1:7" ht="12.75" customHeight="1" x14ac:dyDescent="0.2">
      <c r="A26" s="20"/>
      <c r="B26" s="20"/>
      <c r="C26" s="20"/>
      <c r="D26" s="20"/>
      <c r="E26" s="21"/>
      <c r="F26" s="21"/>
      <c r="G26" s="22"/>
    </row>
    <row r="28" spans="1:7" x14ac:dyDescent="0.2">
      <c r="F28" s="6" t="s">
        <v>10</v>
      </c>
      <c r="G28" s="23">
        <f>G25+G17</f>
        <v>12030</v>
      </c>
    </row>
    <row r="30" spans="1:7" x14ac:dyDescent="0.2">
      <c r="B30" s="13" t="s">
        <v>13</v>
      </c>
      <c r="C30" s="19" t="s">
        <v>14</v>
      </c>
    </row>
    <row r="31" spans="1:7" x14ac:dyDescent="0.2">
      <c r="B31" s="14"/>
      <c r="C31" s="14"/>
    </row>
    <row r="32" spans="1:7" x14ac:dyDescent="0.2">
      <c r="B32" s="14"/>
      <c r="C32" s="14"/>
    </row>
    <row r="33" spans="2:3" x14ac:dyDescent="0.2">
      <c r="B33" s="14" t="s">
        <v>15</v>
      </c>
      <c r="C33" s="18" t="s">
        <v>37</v>
      </c>
    </row>
    <row r="34" spans="2:3" ht="15" x14ac:dyDescent="0.2">
      <c r="B34" s="14"/>
      <c r="C34" s="16"/>
    </row>
    <row r="35" spans="2:3" ht="15" x14ac:dyDescent="0.2">
      <c r="B35" s="15"/>
      <c r="C35" s="16"/>
    </row>
    <row r="36" spans="2:3" x14ac:dyDescent="0.2">
      <c r="B36" s="17"/>
      <c r="C36" s="14"/>
    </row>
  </sheetData>
  <mergeCells count="1">
    <mergeCell ref="E25:F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MiniPC</dc:creator>
  <cp:lastModifiedBy>User</cp:lastModifiedBy>
  <cp:lastPrinted>2026-04-01T05:04:55Z</cp:lastPrinted>
  <dcterms:created xsi:type="dcterms:W3CDTF">2025-08-21T10:00:56Z</dcterms:created>
  <dcterms:modified xsi:type="dcterms:W3CDTF">2026-06-29T14:39:00Z</dcterms:modified>
</cp:coreProperties>
</file>