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4240" windowHeight="12225"/>
  </bookViews>
  <sheets>
    <sheet name="на 5 предложений" sheetId="3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3" l="1"/>
  <c r="I7" i="3" s="1"/>
  <c r="J7" i="3" s="1"/>
  <c r="L7" i="3" l="1"/>
  <c r="M7" i="3"/>
</calcChain>
</file>

<file path=xl/sharedStrings.xml><?xml version="1.0" encoding="utf-8"?>
<sst xmlns="http://schemas.openxmlformats.org/spreadsheetml/2006/main" count="25" uniqueCount="25">
  <si>
    <t>Обоснование начальной (максимальной) цены</t>
  </si>
  <si>
    <t>На основании пункта 1 части 1 статьи 22 Федерального закона от 05.04.2013 г. № 44-ФЗ начальная (максимальная) цена контракта определена заказчиком методом сопоставимых рыночных цен (анализа рынка). Источниками информации о ценах услуг, являющихся предметом закупки, являлись исследования рынка, проведенные по инициативе заказчика на основании коммерческих и ценовых предложений исполнителей (основание – пункт 8 части 18 статьи 22 Федерального закона от 05.04.2013 г. № 44-ФЗ). Расчет начальной (максимальной) цены контракта представлен в таблице:</t>
  </si>
  <si>
    <t>№</t>
  </si>
  <si>
    <t>Наименование издания</t>
  </si>
  <si>
    <t>Ед. изм</t>
  </si>
  <si>
    <t xml:space="preserve">Кол-во    </t>
  </si>
  <si>
    <t xml:space="preserve">Коммерческие предложения (руб./ед.изм.) с учетом НДС </t>
  </si>
  <si>
    <t>Однородность совокупности значений выявленных цен, используемых в расчете НМЦК</t>
  </si>
  <si>
    <t>Нормативная НМЦК (за ед.)</t>
  </si>
  <si>
    <t>Принимаемая  НМЦК (за ед.)</t>
  </si>
  <si>
    <t>НМЦК, определенная методом сопоставимых рыночных цен (анализа рынка)* с учетом НДС</t>
  </si>
  <si>
    <t xml:space="preserve">Средняя арифметическая цена за единицу     &lt;ц&gt; </t>
  </si>
  <si>
    <t>Среднее квадратичное отклонение</t>
  </si>
  <si>
    <t>Принимаемая НМЦК (заполняется меньшая цена за ед. по сравнению с предельной и средней арифметической)</t>
  </si>
  <si>
    <t>шт.</t>
  </si>
  <si>
    <t>КП №1</t>
  </si>
  <si>
    <t>КП № 2</t>
  </si>
  <si>
    <t>КП № 3</t>
  </si>
  <si>
    <t xml:space="preserve">Ответственное должностное лицо                      </t>
  </si>
  <si>
    <t>Объек: Закупка вертикальных  жалюзи</t>
  </si>
  <si>
    <r>
      <t xml:space="preserve">Коэффициент вариации цен
V (%)
</t>
    </r>
    <r>
      <rPr>
        <i/>
        <sz val="11"/>
        <color indexed="8"/>
        <rFont val="Times New Roman"/>
        <family val="1"/>
        <charset val="204"/>
      </rPr>
      <t>(не должен превышать 33%)</t>
    </r>
  </si>
  <si>
    <t>Нормативная цена              (Приказ ФНС)</t>
  </si>
  <si>
    <r>
      <rPr>
        <b/>
        <sz val="11"/>
        <color indexed="8"/>
        <rFont val="Times New Roman"/>
        <family val="1"/>
        <charset val="204"/>
      </rPr>
      <t>Расчет НМЦК по формуле</t>
    </r>
    <r>
      <rPr>
        <sz val="11"/>
        <color indexed="8"/>
        <rFont val="Times New Roman"/>
        <family val="1"/>
        <charset val="204"/>
      </rPr>
      <t xml:space="preserve">                             
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 товара, работы, услуги
</t>
    </r>
  </si>
  <si>
    <t>Вертикальные жалюзи (2,30*2,80м)</t>
  </si>
  <si>
    <t>В результате проведенного расчета Н(М)ЦК  - 38333,34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</si>
</sst>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2" fontId="1" fillId="2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right" wrapText="1"/>
    </xf>
    <xf numFmtId="2" fontId="2" fillId="2" borderId="2" xfId="0" applyNumberFormat="1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/>
    <xf numFmtId="2" fontId="2" fillId="0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wrapText="1"/>
    </xf>
    <xf numFmtId="0" fontId="3" fillId="0" borderId="0" xfId="0" applyFont="1" applyFill="1" applyAlignment="1">
      <alignment horizontal="center" vertical="top"/>
    </xf>
    <xf numFmtId="0" fontId="3" fillId="2" borderId="0" xfId="0" applyFont="1" applyFill="1" applyAlignment="1">
      <alignment horizontal="center" vertical="top"/>
    </xf>
    <xf numFmtId="2" fontId="3" fillId="0" borderId="0" xfId="0" applyNumberFormat="1" applyFont="1" applyFill="1"/>
    <xf numFmtId="2" fontId="2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2" fontId="2" fillId="0" borderId="2" xfId="0" applyNumberFormat="1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5</xdr:row>
      <xdr:rowOff>952500</xdr:rowOff>
    </xdr:from>
    <xdr:to>
      <xdr:col>10</xdr:col>
      <xdr:colOff>0</xdr:colOff>
      <xdr:row>5</xdr:row>
      <xdr:rowOff>1304925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EA335B09-AD56-4F12-81FE-0DD0E8704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48775" y="4667250"/>
          <a:ext cx="9810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19050</xdr:colOff>
      <xdr:row>5</xdr:row>
      <xdr:rowOff>923925</xdr:rowOff>
    </xdr:from>
    <xdr:to>
      <xdr:col>8</xdr:col>
      <xdr:colOff>790575</xdr:colOff>
      <xdr:row>5</xdr:row>
      <xdr:rowOff>1362075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6EA08C35-A677-4117-850D-9551596E5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4638675"/>
          <a:ext cx="7715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104775</xdr:colOff>
      <xdr:row>5</xdr:row>
      <xdr:rowOff>1400175</xdr:rowOff>
    </xdr:from>
    <xdr:to>
      <xdr:col>12</xdr:col>
      <xdr:colOff>2105025</xdr:colOff>
      <xdr:row>5</xdr:row>
      <xdr:rowOff>1876425</xdr:rowOff>
    </xdr:to>
    <xdr:pic>
      <xdr:nvPicPr>
        <xdr:cNvPr id="4" name="Picture 5">
          <a:extLst>
            <a:ext uri="{FF2B5EF4-FFF2-40B4-BE49-F238E27FC236}">
              <a16:creationId xmlns:a16="http://schemas.microsoft.com/office/drawing/2014/main" xmlns="" id="{CEAAAFAD-7034-4F63-A723-23527E124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0" y="5210175"/>
          <a:ext cx="20002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361950</xdr:colOff>
      <xdr:row>5</xdr:row>
      <xdr:rowOff>695325</xdr:rowOff>
    </xdr:from>
    <xdr:to>
      <xdr:col>12</xdr:col>
      <xdr:colOff>514350</xdr:colOff>
      <xdr:row>5</xdr:row>
      <xdr:rowOff>923925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xmlns="" id="{EB63B69C-8C99-447D-AC85-50A067097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4410075"/>
          <a:ext cx="1524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M37"/>
  <sheetViews>
    <sheetView tabSelected="1" topLeftCell="A4" zoomScaleNormal="100" workbookViewId="0">
      <selection activeCell="A3" sqref="A3:M3"/>
    </sheetView>
  </sheetViews>
  <sheetFormatPr defaultRowHeight="15" x14ac:dyDescent="0.25"/>
  <cols>
    <col min="1" max="1" width="3.140625" style="2" customWidth="1"/>
    <col min="2" max="2" width="44.28515625" style="2" customWidth="1"/>
    <col min="3" max="3" width="8" style="2" customWidth="1"/>
    <col min="4" max="4" width="8.28515625" style="2" customWidth="1"/>
    <col min="5" max="5" width="16" style="2" customWidth="1"/>
    <col min="6" max="7" width="16.42578125" style="2" customWidth="1"/>
    <col min="8" max="8" width="13.42578125" style="2" customWidth="1"/>
    <col min="9" max="9" width="16" style="2" customWidth="1"/>
    <col min="10" max="12" width="15" style="2" customWidth="1"/>
    <col min="13" max="13" width="40.42578125" style="2" customWidth="1"/>
    <col min="14" max="14" width="9.140625" style="2"/>
    <col min="15" max="15" width="11.85546875" style="2" customWidth="1"/>
    <col min="16" max="255" width="9.140625" style="2"/>
    <col min="256" max="256" width="3.140625" style="2" customWidth="1"/>
    <col min="257" max="257" width="44.28515625" style="2" customWidth="1"/>
    <col min="258" max="258" width="8" style="2" customWidth="1"/>
    <col min="259" max="259" width="8.28515625" style="2" customWidth="1"/>
    <col min="260" max="260" width="16" style="2" customWidth="1"/>
    <col min="261" max="261" width="16.42578125" style="2" customWidth="1"/>
    <col min="262" max="262" width="12.85546875" style="2" customWidth="1"/>
    <col min="263" max="263" width="0.28515625" style="2" customWidth="1"/>
    <col min="264" max="264" width="13.42578125" style="2" customWidth="1"/>
    <col min="265" max="265" width="16" style="2" customWidth="1"/>
    <col min="266" max="268" width="15" style="2" customWidth="1"/>
    <col min="269" max="269" width="40.42578125" style="2" customWidth="1"/>
    <col min="270" max="270" width="9.140625" style="2"/>
    <col min="271" max="271" width="11.85546875" style="2" customWidth="1"/>
    <col min="272" max="511" width="9.140625" style="2"/>
    <col min="512" max="512" width="3.140625" style="2" customWidth="1"/>
    <col min="513" max="513" width="44.28515625" style="2" customWidth="1"/>
    <col min="514" max="514" width="8" style="2" customWidth="1"/>
    <col min="515" max="515" width="8.28515625" style="2" customWidth="1"/>
    <col min="516" max="516" width="16" style="2" customWidth="1"/>
    <col min="517" max="517" width="16.42578125" style="2" customWidth="1"/>
    <col min="518" max="518" width="12.85546875" style="2" customWidth="1"/>
    <col min="519" max="519" width="0.28515625" style="2" customWidth="1"/>
    <col min="520" max="520" width="13.42578125" style="2" customWidth="1"/>
    <col min="521" max="521" width="16" style="2" customWidth="1"/>
    <col min="522" max="524" width="15" style="2" customWidth="1"/>
    <col min="525" max="525" width="40.42578125" style="2" customWidth="1"/>
    <col min="526" max="526" width="9.140625" style="2"/>
    <col min="527" max="527" width="11.85546875" style="2" customWidth="1"/>
    <col min="528" max="767" width="9.140625" style="2"/>
    <col min="768" max="768" width="3.140625" style="2" customWidth="1"/>
    <col min="769" max="769" width="44.28515625" style="2" customWidth="1"/>
    <col min="770" max="770" width="8" style="2" customWidth="1"/>
    <col min="771" max="771" width="8.28515625" style="2" customWidth="1"/>
    <col min="772" max="772" width="16" style="2" customWidth="1"/>
    <col min="773" max="773" width="16.42578125" style="2" customWidth="1"/>
    <col min="774" max="774" width="12.85546875" style="2" customWidth="1"/>
    <col min="775" max="775" width="0.28515625" style="2" customWidth="1"/>
    <col min="776" max="776" width="13.42578125" style="2" customWidth="1"/>
    <col min="777" max="777" width="16" style="2" customWidth="1"/>
    <col min="778" max="780" width="15" style="2" customWidth="1"/>
    <col min="781" max="781" width="40.42578125" style="2" customWidth="1"/>
    <col min="782" max="782" width="9.140625" style="2"/>
    <col min="783" max="783" width="11.85546875" style="2" customWidth="1"/>
    <col min="784" max="1023" width="9.140625" style="2"/>
    <col min="1024" max="1024" width="3.140625" style="2" customWidth="1"/>
    <col min="1025" max="1025" width="44.28515625" style="2" customWidth="1"/>
    <col min="1026" max="1026" width="8" style="2" customWidth="1"/>
    <col min="1027" max="1027" width="8.28515625" style="2" customWidth="1"/>
    <col min="1028" max="1028" width="16" style="2" customWidth="1"/>
    <col min="1029" max="1029" width="16.42578125" style="2" customWidth="1"/>
    <col min="1030" max="1030" width="12.85546875" style="2" customWidth="1"/>
    <col min="1031" max="1031" width="0.28515625" style="2" customWidth="1"/>
    <col min="1032" max="1032" width="13.42578125" style="2" customWidth="1"/>
    <col min="1033" max="1033" width="16" style="2" customWidth="1"/>
    <col min="1034" max="1036" width="15" style="2" customWidth="1"/>
    <col min="1037" max="1037" width="40.42578125" style="2" customWidth="1"/>
    <col min="1038" max="1038" width="9.140625" style="2"/>
    <col min="1039" max="1039" width="11.85546875" style="2" customWidth="1"/>
    <col min="1040" max="1279" width="9.140625" style="2"/>
    <col min="1280" max="1280" width="3.140625" style="2" customWidth="1"/>
    <col min="1281" max="1281" width="44.28515625" style="2" customWidth="1"/>
    <col min="1282" max="1282" width="8" style="2" customWidth="1"/>
    <col min="1283" max="1283" width="8.28515625" style="2" customWidth="1"/>
    <col min="1284" max="1284" width="16" style="2" customWidth="1"/>
    <col min="1285" max="1285" width="16.42578125" style="2" customWidth="1"/>
    <col min="1286" max="1286" width="12.85546875" style="2" customWidth="1"/>
    <col min="1287" max="1287" width="0.28515625" style="2" customWidth="1"/>
    <col min="1288" max="1288" width="13.42578125" style="2" customWidth="1"/>
    <col min="1289" max="1289" width="16" style="2" customWidth="1"/>
    <col min="1290" max="1292" width="15" style="2" customWidth="1"/>
    <col min="1293" max="1293" width="40.42578125" style="2" customWidth="1"/>
    <col min="1294" max="1294" width="9.140625" style="2"/>
    <col min="1295" max="1295" width="11.85546875" style="2" customWidth="1"/>
    <col min="1296" max="1535" width="9.140625" style="2"/>
    <col min="1536" max="1536" width="3.140625" style="2" customWidth="1"/>
    <col min="1537" max="1537" width="44.28515625" style="2" customWidth="1"/>
    <col min="1538" max="1538" width="8" style="2" customWidth="1"/>
    <col min="1539" max="1539" width="8.28515625" style="2" customWidth="1"/>
    <col min="1540" max="1540" width="16" style="2" customWidth="1"/>
    <col min="1541" max="1541" width="16.42578125" style="2" customWidth="1"/>
    <col min="1542" max="1542" width="12.85546875" style="2" customWidth="1"/>
    <col min="1543" max="1543" width="0.28515625" style="2" customWidth="1"/>
    <col min="1544" max="1544" width="13.42578125" style="2" customWidth="1"/>
    <col min="1545" max="1545" width="16" style="2" customWidth="1"/>
    <col min="1546" max="1548" width="15" style="2" customWidth="1"/>
    <col min="1549" max="1549" width="40.42578125" style="2" customWidth="1"/>
    <col min="1550" max="1550" width="9.140625" style="2"/>
    <col min="1551" max="1551" width="11.85546875" style="2" customWidth="1"/>
    <col min="1552" max="1791" width="9.140625" style="2"/>
    <col min="1792" max="1792" width="3.140625" style="2" customWidth="1"/>
    <col min="1793" max="1793" width="44.28515625" style="2" customWidth="1"/>
    <col min="1794" max="1794" width="8" style="2" customWidth="1"/>
    <col min="1795" max="1795" width="8.28515625" style="2" customWidth="1"/>
    <col min="1796" max="1796" width="16" style="2" customWidth="1"/>
    <col min="1797" max="1797" width="16.42578125" style="2" customWidth="1"/>
    <col min="1798" max="1798" width="12.85546875" style="2" customWidth="1"/>
    <col min="1799" max="1799" width="0.28515625" style="2" customWidth="1"/>
    <col min="1800" max="1800" width="13.42578125" style="2" customWidth="1"/>
    <col min="1801" max="1801" width="16" style="2" customWidth="1"/>
    <col min="1802" max="1804" width="15" style="2" customWidth="1"/>
    <col min="1805" max="1805" width="40.42578125" style="2" customWidth="1"/>
    <col min="1806" max="1806" width="9.140625" style="2"/>
    <col min="1807" max="1807" width="11.85546875" style="2" customWidth="1"/>
    <col min="1808" max="2047" width="9.140625" style="2"/>
    <col min="2048" max="2048" width="3.140625" style="2" customWidth="1"/>
    <col min="2049" max="2049" width="44.28515625" style="2" customWidth="1"/>
    <col min="2050" max="2050" width="8" style="2" customWidth="1"/>
    <col min="2051" max="2051" width="8.28515625" style="2" customWidth="1"/>
    <col min="2052" max="2052" width="16" style="2" customWidth="1"/>
    <col min="2053" max="2053" width="16.42578125" style="2" customWidth="1"/>
    <col min="2054" max="2054" width="12.85546875" style="2" customWidth="1"/>
    <col min="2055" max="2055" width="0.28515625" style="2" customWidth="1"/>
    <col min="2056" max="2056" width="13.42578125" style="2" customWidth="1"/>
    <col min="2057" max="2057" width="16" style="2" customWidth="1"/>
    <col min="2058" max="2060" width="15" style="2" customWidth="1"/>
    <col min="2061" max="2061" width="40.42578125" style="2" customWidth="1"/>
    <col min="2062" max="2062" width="9.140625" style="2"/>
    <col min="2063" max="2063" width="11.85546875" style="2" customWidth="1"/>
    <col min="2064" max="2303" width="9.140625" style="2"/>
    <col min="2304" max="2304" width="3.140625" style="2" customWidth="1"/>
    <col min="2305" max="2305" width="44.28515625" style="2" customWidth="1"/>
    <col min="2306" max="2306" width="8" style="2" customWidth="1"/>
    <col min="2307" max="2307" width="8.28515625" style="2" customWidth="1"/>
    <col min="2308" max="2308" width="16" style="2" customWidth="1"/>
    <col min="2309" max="2309" width="16.42578125" style="2" customWidth="1"/>
    <col min="2310" max="2310" width="12.85546875" style="2" customWidth="1"/>
    <col min="2311" max="2311" width="0.28515625" style="2" customWidth="1"/>
    <col min="2312" max="2312" width="13.42578125" style="2" customWidth="1"/>
    <col min="2313" max="2313" width="16" style="2" customWidth="1"/>
    <col min="2314" max="2316" width="15" style="2" customWidth="1"/>
    <col min="2317" max="2317" width="40.42578125" style="2" customWidth="1"/>
    <col min="2318" max="2318" width="9.140625" style="2"/>
    <col min="2319" max="2319" width="11.85546875" style="2" customWidth="1"/>
    <col min="2320" max="2559" width="9.140625" style="2"/>
    <col min="2560" max="2560" width="3.140625" style="2" customWidth="1"/>
    <col min="2561" max="2561" width="44.28515625" style="2" customWidth="1"/>
    <col min="2562" max="2562" width="8" style="2" customWidth="1"/>
    <col min="2563" max="2563" width="8.28515625" style="2" customWidth="1"/>
    <col min="2564" max="2564" width="16" style="2" customWidth="1"/>
    <col min="2565" max="2565" width="16.42578125" style="2" customWidth="1"/>
    <col min="2566" max="2566" width="12.85546875" style="2" customWidth="1"/>
    <col min="2567" max="2567" width="0.28515625" style="2" customWidth="1"/>
    <col min="2568" max="2568" width="13.42578125" style="2" customWidth="1"/>
    <col min="2569" max="2569" width="16" style="2" customWidth="1"/>
    <col min="2570" max="2572" width="15" style="2" customWidth="1"/>
    <col min="2573" max="2573" width="40.42578125" style="2" customWidth="1"/>
    <col min="2574" max="2574" width="9.140625" style="2"/>
    <col min="2575" max="2575" width="11.85546875" style="2" customWidth="1"/>
    <col min="2576" max="2815" width="9.140625" style="2"/>
    <col min="2816" max="2816" width="3.140625" style="2" customWidth="1"/>
    <col min="2817" max="2817" width="44.28515625" style="2" customWidth="1"/>
    <col min="2818" max="2818" width="8" style="2" customWidth="1"/>
    <col min="2819" max="2819" width="8.28515625" style="2" customWidth="1"/>
    <col min="2820" max="2820" width="16" style="2" customWidth="1"/>
    <col min="2821" max="2821" width="16.42578125" style="2" customWidth="1"/>
    <col min="2822" max="2822" width="12.85546875" style="2" customWidth="1"/>
    <col min="2823" max="2823" width="0.28515625" style="2" customWidth="1"/>
    <col min="2824" max="2824" width="13.42578125" style="2" customWidth="1"/>
    <col min="2825" max="2825" width="16" style="2" customWidth="1"/>
    <col min="2826" max="2828" width="15" style="2" customWidth="1"/>
    <col min="2829" max="2829" width="40.42578125" style="2" customWidth="1"/>
    <col min="2830" max="2830" width="9.140625" style="2"/>
    <col min="2831" max="2831" width="11.85546875" style="2" customWidth="1"/>
    <col min="2832" max="3071" width="9.140625" style="2"/>
    <col min="3072" max="3072" width="3.140625" style="2" customWidth="1"/>
    <col min="3073" max="3073" width="44.28515625" style="2" customWidth="1"/>
    <col min="3074" max="3074" width="8" style="2" customWidth="1"/>
    <col min="3075" max="3075" width="8.28515625" style="2" customWidth="1"/>
    <col min="3076" max="3076" width="16" style="2" customWidth="1"/>
    <col min="3077" max="3077" width="16.42578125" style="2" customWidth="1"/>
    <col min="3078" max="3078" width="12.85546875" style="2" customWidth="1"/>
    <col min="3079" max="3079" width="0.28515625" style="2" customWidth="1"/>
    <col min="3080" max="3080" width="13.42578125" style="2" customWidth="1"/>
    <col min="3081" max="3081" width="16" style="2" customWidth="1"/>
    <col min="3082" max="3084" width="15" style="2" customWidth="1"/>
    <col min="3085" max="3085" width="40.42578125" style="2" customWidth="1"/>
    <col min="3086" max="3086" width="9.140625" style="2"/>
    <col min="3087" max="3087" width="11.85546875" style="2" customWidth="1"/>
    <col min="3088" max="3327" width="9.140625" style="2"/>
    <col min="3328" max="3328" width="3.140625" style="2" customWidth="1"/>
    <col min="3329" max="3329" width="44.28515625" style="2" customWidth="1"/>
    <col min="3330" max="3330" width="8" style="2" customWidth="1"/>
    <col min="3331" max="3331" width="8.28515625" style="2" customWidth="1"/>
    <col min="3332" max="3332" width="16" style="2" customWidth="1"/>
    <col min="3333" max="3333" width="16.42578125" style="2" customWidth="1"/>
    <col min="3334" max="3334" width="12.85546875" style="2" customWidth="1"/>
    <col min="3335" max="3335" width="0.28515625" style="2" customWidth="1"/>
    <col min="3336" max="3336" width="13.42578125" style="2" customWidth="1"/>
    <col min="3337" max="3337" width="16" style="2" customWidth="1"/>
    <col min="3338" max="3340" width="15" style="2" customWidth="1"/>
    <col min="3341" max="3341" width="40.42578125" style="2" customWidth="1"/>
    <col min="3342" max="3342" width="9.140625" style="2"/>
    <col min="3343" max="3343" width="11.85546875" style="2" customWidth="1"/>
    <col min="3344" max="3583" width="9.140625" style="2"/>
    <col min="3584" max="3584" width="3.140625" style="2" customWidth="1"/>
    <col min="3585" max="3585" width="44.28515625" style="2" customWidth="1"/>
    <col min="3586" max="3586" width="8" style="2" customWidth="1"/>
    <col min="3587" max="3587" width="8.28515625" style="2" customWidth="1"/>
    <col min="3588" max="3588" width="16" style="2" customWidth="1"/>
    <col min="3589" max="3589" width="16.42578125" style="2" customWidth="1"/>
    <col min="3590" max="3590" width="12.85546875" style="2" customWidth="1"/>
    <col min="3591" max="3591" width="0.28515625" style="2" customWidth="1"/>
    <col min="3592" max="3592" width="13.42578125" style="2" customWidth="1"/>
    <col min="3593" max="3593" width="16" style="2" customWidth="1"/>
    <col min="3594" max="3596" width="15" style="2" customWidth="1"/>
    <col min="3597" max="3597" width="40.42578125" style="2" customWidth="1"/>
    <col min="3598" max="3598" width="9.140625" style="2"/>
    <col min="3599" max="3599" width="11.85546875" style="2" customWidth="1"/>
    <col min="3600" max="3839" width="9.140625" style="2"/>
    <col min="3840" max="3840" width="3.140625" style="2" customWidth="1"/>
    <col min="3841" max="3841" width="44.28515625" style="2" customWidth="1"/>
    <col min="3842" max="3842" width="8" style="2" customWidth="1"/>
    <col min="3843" max="3843" width="8.28515625" style="2" customWidth="1"/>
    <col min="3844" max="3844" width="16" style="2" customWidth="1"/>
    <col min="3845" max="3845" width="16.42578125" style="2" customWidth="1"/>
    <col min="3846" max="3846" width="12.85546875" style="2" customWidth="1"/>
    <col min="3847" max="3847" width="0.28515625" style="2" customWidth="1"/>
    <col min="3848" max="3848" width="13.42578125" style="2" customWidth="1"/>
    <col min="3849" max="3849" width="16" style="2" customWidth="1"/>
    <col min="3850" max="3852" width="15" style="2" customWidth="1"/>
    <col min="3853" max="3853" width="40.42578125" style="2" customWidth="1"/>
    <col min="3854" max="3854" width="9.140625" style="2"/>
    <col min="3855" max="3855" width="11.85546875" style="2" customWidth="1"/>
    <col min="3856" max="4095" width="9.140625" style="2"/>
    <col min="4096" max="4096" width="3.140625" style="2" customWidth="1"/>
    <col min="4097" max="4097" width="44.28515625" style="2" customWidth="1"/>
    <col min="4098" max="4098" width="8" style="2" customWidth="1"/>
    <col min="4099" max="4099" width="8.28515625" style="2" customWidth="1"/>
    <col min="4100" max="4100" width="16" style="2" customWidth="1"/>
    <col min="4101" max="4101" width="16.42578125" style="2" customWidth="1"/>
    <col min="4102" max="4102" width="12.85546875" style="2" customWidth="1"/>
    <col min="4103" max="4103" width="0.28515625" style="2" customWidth="1"/>
    <col min="4104" max="4104" width="13.42578125" style="2" customWidth="1"/>
    <col min="4105" max="4105" width="16" style="2" customWidth="1"/>
    <col min="4106" max="4108" width="15" style="2" customWidth="1"/>
    <col min="4109" max="4109" width="40.42578125" style="2" customWidth="1"/>
    <col min="4110" max="4110" width="9.140625" style="2"/>
    <col min="4111" max="4111" width="11.85546875" style="2" customWidth="1"/>
    <col min="4112" max="4351" width="9.140625" style="2"/>
    <col min="4352" max="4352" width="3.140625" style="2" customWidth="1"/>
    <col min="4353" max="4353" width="44.28515625" style="2" customWidth="1"/>
    <col min="4354" max="4354" width="8" style="2" customWidth="1"/>
    <col min="4355" max="4355" width="8.28515625" style="2" customWidth="1"/>
    <col min="4356" max="4356" width="16" style="2" customWidth="1"/>
    <col min="4357" max="4357" width="16.42578125" style="2" customWidth="1"/>
    <col min="4358" max="4358" width="12.85546875" style="2" customWidth="1"/>
    <col min="4359" max="4359" width="0.28515625" style="2" customWidth="1"/>
    <col min="4360" max="4360" width="13.42578125" style="2" customWidth="1"/>
    <col min="4361" max="4361" width="16" style="2" customWidth="1"/>
    <col min="4362" max="4364" width="15" style="2" customWidth="1"/>
    <col min="4365" max="4365" width="40.42578125" style="2" customWidth="1"/>
    <col min="4366" max="4366" width="9.140625" style="2"/>
    <col min="4367" max="4367" width="11.85546875" style="2" customWidth="1"/>
    <col min="4368" max="4607" width="9.140625" style="2"/>
    <col min="4608" max="4608" width="3.140625" style="2" customWidth="1"/>
    <col min="4609" max="4609" width="44.28515625" style="2" customWidth="1"/>
    <col min="4610" max="4610" width="8" style="2" customWidth="1"/>
    <col min="4611" max="4611" width="8.28515625" style="2" customWidth="1"/>
    <col min="4612" max="4612" width="16" style="2" customWidth="1"/>
    <col min="4613" max="4613" width="16.42578125" style="2" customWidth="1"/>
    <col min="4614" max="4614" width="12.85546875" style="2" customWidth="1"/>
    <col min="4615" max="4615" width="0.28515625" style="2" customWidth="1"/>
    <col min="4616" max="4616" width="13.42578125" style="2" customWidth="1"/>
    <col min="4617" max="4617" width="16" style="2" customWidth="1"/>
    <col min="4618" max="4620" width="15" style="2" customWidth="1"/>
    <col min="4621" max="4621" width="40.42578125" style="2" customWidth="1"/>
    <col min="4622" max="4622" width="9.140625" style="2"/>
    <col min="4623" max="4623" width="11.85546875" style="2" customWidth="1"/>
    <col min="4624" max="4863" width="9.140625" style="2"/>
    <col min="4864" max="4864" width="3.140625" style="2" customWidth="1"/>
    <col min="4865" max="4865" width="44.28515625" style="2" customWidth="1"/>
    <col min="4866" max="4866" width="8" style="2" customWidth="1"/>
    <col min="4867" max="4867" width="8.28515625" style="2" customWidth="1"/>
    <col min="4868" max="4868" width="16" style="2" customWidth="1"/>
    <col min="4869" max="4869" width="16.42578125" style="2" customWidth="1"/>
    <col min="4870" max="4870" width="12.85546875" style="2" customWidth="1"/>
    <col min="4871" max="4871" width="0.28515625" style="2" customWidth="1"/>
    <col min="4872" max="4872" width="13.42578125" style="2" customWidth="1"/>
    <col min="4873" max="4873" width="16" style="2" customWidth="1"/>
    <col min="4874" max="4876" width="15" style="2" customWidth="1"/>
    <col min="4877" max="4877" width="40.42578125" style="2" customWidth="1"/>
    <col min="4878" max="4878" width="9.140625" style="2"/>
    <col min="4879" max="4879" width="11.85546875" style="2" customWidth="1"/>
    <col min="4880" max="5119" width="9.140625" style="2"/>
    <col min="5120" max="5120" width="3.140625" style="2" customWidth="1"/>
    <col min="5121" max="5121" width="44.28515625" style="2" customWidth="1"/>
    <col min="5122" max="5122" width="8" style="2" customWidth="1"/>
    <col min="5123" max="5123" width="8.28515625" style="2" customWidth="1"/>
    <col min="5124" max="5124" width="16" style="2" customWidth="1"/>
    <col min="5125" max="5125" width="16.42578125" style="2" customWidth="1"/>
    <col min="5126" max="5126" width="12.85546875" style="2" customWidth="1"/>
    <col min="5127" max="5127" width="0.28515625" style="2" customWidth="1"/>
    <col min="5128" max="5128" width="13.42578125" style="2" customWidth="1"/>
    <col min="5129" max="5129" width="16" style="2" customWidth="1"/>
    <col min="5130" max="5132" width="15" style="2" customWidth="1"/>
    <col min="5133" max="5133" width="40.42578125" style="2" customWidth="1"/>
    <col min="5134" max="5134" width="9.140625" style="2"/>
    <col min="5135" max="5135" width="11.85546875" style="2" customWidth="1"/>
    <col min="5136" max="5375" width="9.140625" style="2"/>
    <col min="5376" max="5376" width="3.140625" style="2" customWidth="1"/>
    <col min="5377" max="5377" width="44.28515625" style="2" customWidth="1"/>
    <col min="5378" max="5378" width="8" style="2" customWidth="1"/>
    <col min="5379" max="5379" width="8.28515625" style="2" customWidth="1"/>
    <col min="5380" max="5380" width="16" style="2" customWidth="1"/>
    <col min="5381" max="5381" width="16.42578125" style="2" customWidth="1"/>
    <col min="5382" max="5382" width="12.85546875" style="2" customWidth="1"/>
    <col min="5383" max="5383" width="0.28515625" style="2" customWidth="1"/>
    <col min="5384" max="5384" width="13.42578125" style="2" customWidth="1"/>
    <col min="5385" max="5385" width="16" style="2" customWidth="1"/>
    <col min="5386" max="5388" width="15" style="2" customWidth="1"/>
    <col min="5389" max="5389" width="40.42578125" style="2" customWidth="1"/>
    <col min="5390" max="5390" width="9.140625" style="2"/>
    <col min="5391" max="5391" width="11.85546875" style="2" customWidth="1"/>
    <col min="5392" max="5631" width="9.140625" style="2"/>
    <col min="5632" max="5632" width="3.140625" style="2" customWidth="1"/>
    <col min="5633" max="5633" width="44.28515625" style="2" customWidth="1"/>
    <col min="5634" max="5634" width="8" style="2" customWidth="1"/>
    <col min="5635" max="5635" width="8.28515625" style="2" customWidth="1"/>
    <col min="5636" max="5636" width="16" style="2" customWidth="1"/>
    <col min="5637" max="5637" width="16.42578125" style="2" customWidth="1"/>
    <col min="5638" max="5638" width="12.85546875" style="2" customWidth="1"/>
    <col min="5639" max="5639" width="0.28515625" style="2" customWidth="1"/>
    <col min="5640" max="5640" width="13.42578125" style="2" customWidth="1"/>
    <col min="5641" max="5641" width="16" style="2" customWidth="1"/>
    <col min="5642" max="5644" width="15" style="2" customWidth="1"/>
    <col min="5645" max="5645" width="40.42578125" style="2" customWidth="1"/>
    <col min="5646" max="5646" width="9.140625" style="2"/>
    <col min="5647" max="5647" width="11.85546875" style="2" customWidth="1"/>
    <col min="5648" max="5887" width="9.140625" style="2"/>
    <col min="5888" max="5888" width="3.140625" style="2" customWidth="1"/>
    <col min="5889" max="5889" width="44.28515625" style="2" customWidth="1"/>
    <col min="5890" max="5890" width="8" style="2" customWidth="1"/>
    <col min="5891" max="5891" width="8.28515625" style="2" customWidth="1"/>
    <col min="5892" max="5892" width="16" style="2" customWidth="1"/>
    <col min="5893" max="5893" width="16.42578125" style="2" customWidth="1"/>
    <col min="5894" max="5894" width="12.85546875" style="2" customWidth="1"/>
    <col min="5895" max="5895" width="0.28515625" style="2" customWidth="1"/>
    <col min="5896" max="5896" width="13.42578125" style="2" customWidth="1"/>
    <col min="5897" max="5897" width="16" style="2" customWidth="1"/>
    <col min="5898" max="5900" width="15" style="2" customWidth="1"/>
    <col min="5901" max="5901" width="40.42578125" style="2" customWidth="1"/>
    <col min="5902" max="5902" width="9.140625" style="2"/>
    <col min="5903" max="5903" width="11.85546875" style="2" customWidth="1"/>
    <col min="5904" max="6143" width="9.140625" style="2"/>
    <col min="6144" max="6144" width="3.140625" style="2" customWidth="1"/>
    <col min="6145" max="6145" width="44.28515625" style="2" customWidth="1"/>
    <col min="6146" max="6146" width="8" style="2" customWidth="1"/>
    <col min="6147" max="6147" width="8.28515625" style="2" customWidth="1"/>
    <col min="6148" max="6148" width="16" style="2" customWidth="1"/>
    <col min="6149" max="6149" width="16.42578125" style="2" customWidth="1"/>
    <col min="6150" max="6150" width="12.85546875" style="2" customWidth="1"/>
    <col min="6151" max="6151" width="0.28515625" style="2" customWidth="1"/>
    <col min="6152" max="6152" width="13.42578125" style="2" customWidth="1"/>
    <col min="6153" max="6153" width="16" style="2" customWidth="1"/>
    <col min="6154" max="6156" width="15" style="2" customWidth="1"/>
    <col min="6157" max="6157" width="40.42578125" style="2" customWidth="1"/>
    <col min="6158" max="6158" width="9.140625" style="2"/>
    <col min="6159" max="6159" width="11.85546875" style="2" customWidth="1"/>
    <col min="6160" max="6399" width="9.140625" style="2"/>
    <col min="6400" max="6400" width="3.140625" style="2" customWidth="1"/>
    <col min="6401" max="6401" width="44.28515625" style="2" customWidth="1"/>
    <col min="6402" max="6402" width="8" style="2" customWidth="1"/>
    <col min="6403" max="6403" width="8.28515625" style="2" customWidth="1"/>
    <col min="6404" max="6404" width="16" style="2" customWidth="1"/>
    <col min="6405" max="6405" width="16.42578125" style="2" customWidth="1"/>
    <col min="6406" max="6406" width="12.85546875" style="2" customWidth="1"/>
    <col min="6407" max="6407" width="0.28515625" style="2" customWidth="1"/>
    <col min="6408" max="6408" width="13.42578125" style="2" customWidth="1"/>
    <col min="6409" max="6409" width="16" style="2" customWidth="1"/>
    <col min="6410" max="6412" width="15" style="2" customWidth="1"/>
    <col min="6413" max="6413" width="40.42578125" style="2" customWidth="1"/>
    <col min="6414" max="6414" width="9.140625" style="2"/>
    <col min="6415" max="6415" width="11.85546875" style="2" customWidth="1"/>
    <col min="6416" max="6655" width="9.140625" style="2"/>
    <col min="6656" max="6656" width="3.140625" style="2" customWidth="1"/>
    <col min="6657" max="6657" width="44.28515625" style="2" customWidth="1"/>
    <col min="6658" max="6658" width="8" style="2" customWidth="1"/>
    <col min="6659" max="6659" width="8.28515625" style="2" customWidth="1"/>
    <col min="6660" max="6660" width="16" style="2" customWidth="1"/>
    <col min="6661" max="6661" width="16.42578125" style="2" customWidth="1"/>
    <col min="6662" max="6662" width="12.85546875" style="2" customWidth="1"/>
    <col min="6663" max="6663" width="0.28515625" style="2" customWidth="1"/>
    <col min="6664" max="6664" width="13.42578125" style="2" customWidth="1"/>
    <col min="6665" max="6665" width="16" style="2" customWidth="1"/>
    <col min="6666" max="6668" width="15" style="2" customWidth="1"/>
    <col min="6669" max="6669" width="40.42578125" style="2" customWidth="1"/>
    <col min="6670" max="6670" width="9.140625" style="2"/>
    <col min="6671" max="6671" width="11.85546875" style="2" customWidth="1"/>
    <col min="6672" max="6911" width="9.140625" style="2"/>
    <col min="6912" max="6912" width="3.140625" style="2" customWidth="1"/>
    <col min="6913" max="6913" width="44.28515625" style="2" customWidth="1"/>
    <col min="6914" max="6914" width="8" style="2" customWidth="1"/>
    <col min="6915" max="6915" width="8.28515625" style="2" customWidth="1"/>
    <col min="6916" max="6916" width="16" style="2" customWidth="1"/>
    <col min="6917" max="6917" width="16.42578125" style="2" customWidth="1"/>
    <col min="6918" max="6918" width="12.85546875" style="2" customWidth="1"/>
    <col min="6919" max="6919" width="0.28515625" style="2" customWidth="1"/>
    <col min="6920" max="6920" width="13.42578125" style="2" customWidth="1"/>
    <col min="6921" max="6921" width="16" style="2" customWidth="1"/>
    <col min="6922" max="6924" width="15" style="2" customWidth="1"/>
    <col min="6925" max="6925" width="40.42578125" style="2" customWidth="1"/>
    <col min="6926" max="6926" width="9.140625" style="2"/>
    <col min="6927" max="6927" width="11.85546875" style="2" customWidth="1"/>
    <col min="6928" max="7167" width="9.140625" style="2"/>
    <col min="7168" max="7168" width="3.140625" style="2" customWidth="1"/>
    <col min="7169" max="7169" width="44.28515625" style="2" customWidth="1"/>
    <col min="7170" max="7170" width="8" style="2" customWidth="1"/>
    <col min="7171" max="7171" width="8.28515625" style="2" customWidth="1"/>
    <col min="7172" max="7172" width="16" style="2" customWidth="1"/>
    <col min="7173" max="7173" width="16.42578125" style="2" customWidth="1"/>
    <col min="7174" max="7174" width="12.85546875" style="2" customWidth="1"/>
    <col min="7175" max="7175" width="0.28515625" style="2" customWidth="1"/>
    <col min="7176" max="7176" width="13.42578125" style="2" customWidth="1"/>
    <col min="7177" max="7177" width="16" style="2" customWidth="1"/>
    <col min="7178" max="7180" width="15" style="2" customWidth="1"/>
    <col min="7181" max="7181" width="40.42578125" style="2" customWidth="1"/>
    <col min="7182" max="7182" width="9.140625" style="2"/>
    <col min="7183" max="7183" width="11.85546875" style="2" customWidth="1"/>
    <col min="7184" max="7423" width="9.140625" style="2"/>
    <col min="7424" max="7424" width="3.140625" style="2" customWidth="1"/>
    <col min="7425" max="7425" width="44.28515625" style="2" customWidth="1"/>
    <col min="7426" max="7426" width="8" style="2" customWidth="1"/>
    <col min="7427" max="7427" width="8.28515625" style="2" customWidth="1"/>
    <col min="7428" max="7428" width="16" style="2" customWidth="1"/>
    <col min="7429" max="7429" width="16.42578125" style="2" customWidth="1"/>
    <col min="7430" max="7430" width="12.85546875" style="2" customWidth="1"/>
    <col min="7431" max="7431" width="0.28515625" style="2" customWidth="1"/>
    <col min="7432" max="7432" width="13.42578125" style="2" customWidth="1"/>
    <col min="7433" max="7433" width="16" style="2" customWidth="1"/>
    <col min="7434" max="7436" width="15" style="2" customWidth="1"/>
    <col min="7437" max="7437" width="40.42578125" style="2" customWidth="1"/>
    <col min="7438" max="7438" width="9.140625" style="2"/>
    <col min="7439" max="7439" width="11.85546875" style="2" customWidth="1"/>
    <col min="7440" max="7679" width="9.140625" style="2"/>
    <col min="7680" max="7680" width="3.140625" style="2" customWidth="1"/>
    <col min="7681" max="7681" width="44.28515625" style="2" customWidth="1"/>
    <col min="7682" max="7682" width="8" style="2" customWidth="1"/>
    <col min="7683" max="7683" width="8.28515625" style="2" customWidth="1"/>
    <col min="7684" max="7684" width="16" style="2" customWidth="1"/>
    <col min="7685" max="7685" width="16.42578125" style="2" customWidth="1"/>
    <col min="7686" max="7686" width="12.85546875" style="2" customWidth="1"/>
    <col min="7687" max="7687" width="0.28515625" style="2" customWidth="1"/>
    <col min="7688" max="7688" width="13.42578125" style="2" customWidth="1"/>
    <col min="7689" max="7689" width="16" style="2" customWidth="1"/>
    <col min="7690" max="7692" width="15" style="2" customWidth="1"/>
    <col min="7693" max="7693" width="40.42578125" style="2" customWidth="1"/>
    <col min="7694" max="7694" width="9.140625" style="2"/>
    <col min="7695" max="7695" width="11.85546875" style="2" customWidth="1"/>
    <col min="7696" max="7935" width="9.140625" style="2"/>
    <col min="7936" max="7936" width="3.140625" style="2" customWidth="1"/>
    <col min="7937" max="7937" width="44.28515625" style="2" customWidth="1"/>
    <col min="7938" max="7938" width="8" style="2" customWidth="1"/>
    <col min="7939" max="7939" width="8.28515625" style="2" customWidth="1"/>
    <col min="7940" max="7940" width="16" style="2" customWidth="1"/>
    <col min="7941" max="7941" width="16.42578125" style="2" customWidth="1"/>
    <col min="7942" max="7942" width="12.85546875" style="2" customWidth="1"/>
    <col min="7943" max="7943" width="0.28515625" style="2" customWidth="1"/>
    <col min="7944" max="7944" width="13.42578125" style="2" customWidth="1"/>
    <col min="7945" max="7945" width="16" style="2" customWidth="1"/>
    <col min="7946" max="7948" width="15" style="2" customWidth="1"/>
    <col min="7949" max="7949" width="40.42578125" style="2" customWidth="1"/>
    <col min="7950" max="7950" width="9.140625" style="2"/>
    <col min="7951" max="7951" width="11.85546875" style="2" customWidth="1"/>
    <col min="7952" max="8191" width="9.140625" style="2"/>
    <col min="8192" max="8192" width="3.140625" style="2" customWidth="1"/>
    <col min="8193" max="8193" width="44.28515625" style="2" customWidth="1"/>
    <col min="8194" max="8194" width="8" style="2" customWidth="1"/>
    <col min="8195" max="8195" width="8.28515625" style="2" customWidth="1"/>
    <col min="8196" max="8196" width="16" style="2" customWidth="1"/>
    <col min="8197" max="8197" width="16.42578125" style="2" customWidth="1"/>
    <col min="8198" max="8198" width="12.85546875" style="2" customWidth="1"/>
    <col min="8199" max="8199" width="0.28515625" style="2" customWidth="1"/>
    <col min="8200" max="8200" width="13.42578125" style="2" customWidth="1"/>
    <col min="8201" max="8201" width="16" style="2" customWidth="1"/>
    <col min="8202" max="8204" width="15" style="2" customWidth="1"/>
    <col min="8205" max="8205" width="40.42578125" style="2" customWidth="1"/>
    <col min="8206" max="8206" width="9.140625" style="2"/>
    <col min="8207" max="8207" width="11.85546875" style="2" customWidth="1"/>
    <col min="8208" max="8447" width="9.140625" style="2"/>
    <col min="8448" max="8448" width="3.140625" style="2" customWidth="1"/>
    <col min="8449" max="8449" width="44.28515625" style="2" customWidth="1"/>
    <col min="8450" max="8450" width="8" style="2" customWidth="1"/>
    <col min="8451" max="8451" width="8.28515625" style="2" customWidth="1"/>
    <col min="8452" max="8452" width="16" style="2" customWidth="1"/>
    <col min="8453" max="8453" width="16.42578125" style="2" customWidth="1"/>
    <col min="8454" max="8454" width="12.85546875" style="2" customWidth="1"/>
    <col min="8455" max="8455" width="0.28515625" style="2" customWidth="1"/>
    <col min="8456" max="8456" width="13.42578125" style="2" customWidth="1"/>
    <col min="8457" max="8457" width="16" style="2" customWidth="1"/>
    <col min="8458" max="8460" width="15" style="2" customWidth="1"/>
    <col min="8461" max="8461" width="40.42578125" style="2" customWidth="1"/>
    <col min="8462" max="8462" width="9.140625" style="2"/>
    <col min="8463" max="8463" width="11.85546875" style="2" customWidth="1"/>
    <col min="8464" max="8703" width="9.140625" style="2"/>
    <col min="8704" max="8704" width="3.140625" style="2" customWidth="1"/>
    <col min="8705" max="8705" width="44.28515625" style="2" customWidth="1"/>
    <col min="8706" max="8706" width="8" style="2" customWidth="1"/>
    <col min="8707" max="8707" width="8.28515625" style="2" customWidth="1"/>
    <col min="8708" max="8708" width="16" style="2" customWidth="1"/>
    <col min="8709" max="8709" width="16.42578125" style="2" customWidth="1"/>
    <col min="8710" max="8710" width="12.85546875" style="2" customWidth="1"/>
    <col min="8711" max="8711" width="0.28515625" style="2" customWidth="1"/>
    <col min="8712" max="8712" width="13.42578125" style="2" customWidth="1"/>
    <col min="8713" max="8713" width="16" style="2" customWidth="1"/>
    <col min="8714" max="8716" width="15" style="2" customWidth="1"/>
    <col min="8717" max="8717" width="40.42578125" style="2" customWidth="1"/>
    <col min="8718" max="8718" width="9.140625" style="2"/>
    <col min="8719" max="8719" width="11.85546875" style="2" customWidth="1"/>
    <col min="8720" max="8959" width="9.140625" style="2"/>
    <col min="8960" max="8960" width="3.140625" style="2" customWidth="1"/>
    <col min="8961" max="8961" width="44.28515625" style="2" customWidth="1"/>
    <col min="8962" max="8962" width="8" style="2" customWidth="1"/>
    <col min="8963" max="8963" width="8.28515625" style="2" customWidth="1"/>
    <col min="8964" max="8964" width="16" style="2" customWidth="1"/>
    <col min="8965" max="8965" width="16.42578125" style="2" customWidth="1"/>
    <col min="8966" max="8966" width="12.85546875" style="2" customWidth="1"/>
    <col min="8967" max="8967" width="0.28515625" style="2" customWidth="1"/>
    <col min="8968" max="8968" width="13.42578125" style="2" customWidth="1"/>
    <col min="8969" max="8969" width="16" style="2" customWidth="1"/>
    <col min="8970" max="8972" width="15" style="2" customWidth="1"/>
    <col min="8973" max="8973" width="40.42578125" style="2" customWidth="1"/>
    <col min="8974" max="8974" width="9.140625" style="2"/>
    <col min="8975" max="8975" width="11.85546875" style="2" customWidth="1"/>
    <col min="8976" max="9215" width="9.140625" style="2"/>
    <col min="9216" max="9216" width="3.140625" style="2" customWidth="1"/>
    <col min="9217" max="9217" width="44.28515625" style="2" customWidth="1"/>
    <col min="9218" max="9218" width="8" style="2" customWidth="1"/>
    <col min="9219" max="9219" width="8.28515625" style="2" customWidth="1"/>
    <col min="9220" max="9220" width="16" style="2" customWidth="1"/>
    <col min="9221" max="9221" width="16.42578125" style="2" customWidth="1"/>
    <col min="9222" max="9222" width="12.85546875" style="2" customWidth="1"/>
    <col min="9223" max="9223" width="0.28515625" style="2" customWidth="1"/>
    <col min="9224" max="9224" width="13.42578125" style="2" customWidth="1"/>
    <col min="9225" max="9225" width="16" style="2" customWidth="1"/>
    <col min="9226" max="9228" width="15" style="2" customWidth="1"/>
    <col min="9229" max="9229" width="40.42578125" style="2" customWidth="1"/>
    <col min="9230" max="9230" width="9.140625" style="2"/>
    <col min="9231" max="9231" width="11.85546875" style="2" customWidth="1"/>
    <col min="9232" max="9471" width="9.140625" style="2"/>
    <col min="9472" max="9472" width="3.140625" style="2" customWidth="1"/>
    <col min="9473" max="9473" width="44.28515625" style="2" customWidth="1"/>
    <col min="9474" max="9474" width="8" style="2" customWidth="1"/>
    <col min="9475" max="9475" width="8.28515625" style="2" customWidth="1"/>
    <col min="9476" max="9476" width="16" style="2" customWidth="1"/>
    <col min="9477" max="9477" width="16.42578125" style="2" customWidth="1"/>
    <col min="9478" max="9478" width="12.85546875" style="2" customWidth="1"/>
    <col min="9479" max="9479" width="0.28515625" style="2" customWidth="1"/>
    <col min="9480" max="9480" width="13.42578125" style="2" customWidth="1"/>
    <col min="9481" max="9481" width="16" style="2" customWidth="1"/>
    <col min="9482" max="9484" width="15" style="2" customWidth="1"/>
    <col min="9485" max="9485" width="40.42578125" style="2" customWidth="1"/>
    <col min="9486" max="9486" width="9.140625" style="2"/>
    <col min="9487" max="9487" width="11.85546875" style="2" customWidth="1"/>
    <col min="9488" max="9727" width="9.140625" style="2"/>
    <col min="9728" max="9728" width="3.140625" style="2" customWidth="1"/>
    <col min="9729" max="9729" width="44.28515625" style="2" customWidth="1"/>
    <col min="9730" max="9730" width="8" style="2" customWidth="1"/>
    <col min="9731" max="9731" width="8.28515625" style="2" customWidth="1"/>
    <col min="9732" max="9732" width="16" style="2" customWidth="1"/>
    <col min="9733" max="9733" width="16.42578125" style="2" customWidth="1"/>
    <col min="9734" max="9734" width="12.85546875" style="2" customWidth="1"/>
    <col min="9735" max="9735" width="0.28515625" style="2" customWidth="1"/>
    <col min="9736" max="9736" width="13.42578125" style="2" customWidth="1"/>
    <col min="9737" max="9737" width="16" style="2" customWidth="1"/>
    <col min="9738" max="9740" width="15" style="2" customWidth="1"/>
    <col min="9741" max="9741" width="40.42578125" style="2" customWidth="1"/>
    <col min="9742" max="9742" width="9.140625" style="2"/>
    <col min="9743" max="9743" width="11.85546875" style="2" customWidth="1"/>
    <col min="9744" max="9983" width="9.140625" style="2"/>
    <col min="9984" max="9984" width="3.140625" style="2" customWidth="1"/>
    <col min="9985" max="9985" width="44.28515625" style="2" customWidth="1"/>
    <col min="9986" max="9986" width="8" style="2" customWidth="1"/>
    <col min="9987" max="9987" width="8.28515625" style="2" customWidth="1"/>
    <col min="9988" max="9988" width="16" style="2" customWidth="1"/>
    <col min="9989" max="9989" width="16.42578125" style="2" customWidth="1"/>
    <col min="9990" max="9990" width="12.85546875" style="2" customWidth="1"/>
    <col min="9991" max="9991" width="0.28515625" style="2" customWidth="1"/>
    <col min="9992" max="9992" width="13.42578125" style="2" customWidth="1"/>
    <col min="9993" max="9993" width="16" style="2" customWidth="1"/>
    <col min="9994" max="9996" width="15" style="2" customWidth="1"/>
    <col min="9997" max="9997" width="40.42578125" style="2" customWidth="1"/>
    <col min="9998" max="9998" width="9.140625" style="2"/>
    <col min="9999" max="9999" width="11.85546875" style="2" customWidth="1"/>
    <col min="10000" max="10239" width="9.140625" style="2"/>
    <col min="10240" max="10240" width="3.140625" style="2" customWidth="1"/>
    <col min="10241" max="10241" width="44.28515625" style="2" customWidth="1"/>
    <col min="10242" max="10242" width="8" style="2" customWidth="1"/>
    <col min="10243" max="10243" width="8.28515625" style="2" customWidth="1"/>
    <col min="10244" max="10244" width="16" style="2" customWidth="1"/>
    <col min="10245" max="10245" width="16.42578125" style="2" customWidth="1"/>
    <col min="10246" max="10246" width="12.85546875" style="2" customWidth="1"/>
    <col min="10247" max="10247" width="0.28515625" style="2" customWidth="1"/>
    <col min="10248" max="10248" width="13.42578125" style="2" customWidth="1"/>
    <col min="10249" max="10249" width="16" style="2" customWidth="1"/>
    <col min="10250" max="10252" width="15" style="2" customWidth="1"/>
    <col min="10253" max="10253" width="40.42578125" style="2" customWidth="1"/>
    <col min="10254" max="10254" width="9.140625" style="2"/>
    <col min="10255" max="10255" width="11.85546875" style="2" customWidth="1"/>
    <col min="10256" max="10495" width="9.140625" style="2"/>
    <col min="10496" max="10496" width="3.140625" style="2" customWidth="1"/>
    <col min="10497" max="10497" width="44.28515625" style="2" customWidth="1"/>
    <col min="10498" max="10498" width="8" style="2" customWidth="1"/>
    <col min="10499" max="10499" width="8.28515625" style="2" customWidth="1"/>
    <col min="10500" max="10500" width="16" style="2" customWidth="1"/>
    <col min="10501" max="10501" width="16.42578125" style="2" customWidth="1"/>
    <col min="10502" max="10502" width="12.85546875" style="2" customWidth="1"/>
    <col min="10503" max="10503" width="0.28515625" style="2" customWidth="1"/>
    <col min="10504" max="10504" width="13.42578125" style="2" customWidth="1"/>
    <col min="10505" max="10505" width="16" style="2" customWidth="1"/>
    <col min="10506" max="10508" width="15" style="2" customWidth="1"/>
    <col min="10509" max="10509" width="40.42578125" style="2" customWidth="1"/>
    <col min="10510" max="10510" width="9.140625" style="2"/>
    <col min="10511" max="10511" width="11.85546875" style="2" customWidth="1"/>
    <col min="10512" max="10751" width="9.140625" style="2"/>
    <col min="10752" max="10752" width="3.140625" style="2" customWidth="1"/>
    <col min="10753" max="10753" width="44.28515625" style="2" customWidth="1"/>
    <col min="10754" max="10754" width="8" style="2" customWidth="1"/>
    <col min="10755" max="10755" width="8.28515625" style="2" customWidth="1"/>
    <col min="10756" max="10756" width="16" style="2" customWidth="1"/>
    <col min="10757" max="10757" width="16.42578125" style="2" customWidth="1"/>
    <col min="10758" max="10758" width="12.85546875" style="2" customWidth="1"/>
    <col min="10759" max="10759" width="0.28515625" style="2" customWidth="1"/>
    <col min="10760" max="10760" width="13.42578125" style="2" customWidth="1"/>
    <col min="10761" max="10761" width="16" style="2" customWidth="1"/>
    <col min="10762" max="10764" width="15" style="2" customWidth="1"/>
    <col min="10765" max="10765" width="40.42578125" style="2" customWidth="1"/>
    <col min="10766" max="10766" width="9.140625" style="2"/>
    <col min="10767" max="10767" width="11.85546875" style="2" customWidth="1"/>
    <col min="10768" max="11007" width="9.140625" style="2"/>
    <col min="11008" max="11008" width="3.140625" style="2" customWidth="1"/>
    <col min="11009" max="11009" width="44.28515625" style="2" customWidth="1"/>
    <col min="11010" max="11010" width="8" style="2" customWidth="1"/>
    <col min="11011" max="11011" width="8.28515625" style="2" customWidth="1"/>
    <col min="11012" max="11012" width="16" style="2" customWidth="1"/>
    <col min="11013" max="11013" width="16.42578125" style="2" customWidth="1"/>
    <col min="11014" max="11014" width="12.85546875" style="2" customWidth="1"/>
    <col min="11015" max="11015" width="0.28515625" style="2" customWidth="1"/>
    <col min="11016" max="11016" width="13.42578125" style="2" customWidth="1"/>
    <col min="11017" max="11017" width="16" style="2" customWidth="1"/>
    <col min="11018" max="11020" width="15" style="2" customWidth="1"/>
    <col min="11021" max="11021" width="40.42578125" style="2" customWidth="1"/>
    <col min="11022" max="11022" width="9.140625" style="2"/>
    <col min="11023" max="11023" width="11.85546875" style="2" customWidth="1"/>
    <col min="11024" max="11263" width="9.140625" style="2"/>
    <col min="11264" max="11264" width="3.140625" style="2" customWidth="1"/>
    <col min="11265" max="11265" width="44.28515625" style="2" customWidth="1"/>
    <col min="11266" max="11266" width="8" style="2" customWidth="1"/>
    <col min="11267" max="11267" width="8.28515625" style="2" customWidth="1"/>
    <col min="11268" max="11268" width="16" style="2" customWidth="1"/>
    <col min="11269" max="11269" width="16.42578125" style="2" customWidth="1"/>
    <col min="11270" max="11270" width="12.85546875" style="2" customWidth="1"/>
    <col min="11271" max="11271" width="0.28515625" style="2" customWidth="1"/>
    <col min="11272" max="11272" width="13.42578125" style="2" customWidth="1"/>
    <col min="11273" max="11273" width="16" style="2" customWidth="1"/>
    <col min="11274" max="11276" width="15" style="2" customWidth="1"/>
    <col min="11277" max="11277" width="40.42578125" style="2" customWidth="1"/>
    <col min="11278" max="11278" width="9.140625" style="2"/>
    <col min="11279" max="11279" width="11.85546875" style="2" customWidth="1"/>
    <col min="11280" max="11519" width="9.140625" style="2"/>
    <col min="11520" max="11520" width="3.140625" style="2" customWidth="1"/>
    <col min="11521" max="11521" width="44.28515625" style="2" customWidth="1"/>
    <col min="11522" max="11522" width="8" style="2" customWidth="1"/>
    <col min="11523" max="11523" width="8.28515625" style="2" customWidth="1"/>
    <col min="11524" max="11524" width="16" style="2" customWidth="1"/>
    <col min="11525" max="11525" width="16.42578125" style="2" customWidth="1"/>
    <col min="11526" max="11526" width="12.85546875" style="2" customWidth="1"/>
    <col min="11527" max="11527" width="0.28515625" style="2" customWidth="1"/>
    <col min="11528" max="11528" width="13.42578125" style="2" customWidth="1"/>
    <col min="11529" max="11529" width="16" style="2" customWidth="1"/>
    <col min="11530" max="11532" width="15" style="2" customWidth="1"/>
    <col min="11533" max="11533" width="40.42578125" style="2" customWidth="1"/>
    <col min="11534" max="11534" width="9.140625" style="2"/>
    <col min="11535" max="11535" width="11.85546875" style="2" customWidth="1"/>
    <col min="11536" max="11775" width="9.140625" style="2"/>
    <col min="11776" max="11776" width="3.140625" style="2" customWidth="1"/>
    <col min="11777" max="11777" width="44.28515625" style="2" customWidth="1"/>
    <col min="11778" max="11778" width="8" style="2" customWidth="1"/>
    <col min="11779" max="11779" width="8.28515625" style="2" customWidth="1"/>
    <col min="11780" max="11780" width="16" style="2" customWidth="1"/>
    <col min="11781" max="11781" width="16.42578125" style="2" customWidth="1"/>
    <col min="11782" max="11782" width="12.85546875" style="2" customWidth="1"/>
    <col min="11783" max="11783" width="0.28515625" style="2" customWidth="1"/>
    <col min="11784" max="11784" width="13.42578125" style="2" customWidth="1"/>
    <col min="11785" max="11785" width="16" style="2" customWidth="1"/>
    <col min="11786" max="11788" width="15" style="2" customWidth="1"/>
    <col min="11789" max="11789" width="40.42578125" style="2" customWidth="1"/>
    <col min="11790" max="11790" width="9.140625" style="2"/>
    <col min="11791" max="11791" width="11.85546875" style="2" customWidth="1"/>
    <col min="11792" max="12031" width="9.140625" style="2"/>
    <col min="12032" max="12032" width="3.140625" style="2" customWidth="1"/>
    <col min="12033" max="12033" width="44.28515625" style="2" customWidth="1"/>
    <col min="12034" max="12034" width="8" style="2" customWidth="1"/>
    <col min="12035" max="12035" width="8.28515625" style="2" customWidth="1"/>
    <col min="12036" max="12036" width="16" style="2" customWidth="1"/>
    <col min="12037" max="12037" width="16.42578125" style="2" customWidth="1"/>
    <col min="12038" max="12038" width="12.85546875" style="2" customWidth="1"/>
    <col min="12039" max="12039" width="0.28515625" style="2" customWidth="1"/>
    <col min="12040" max="12040" width="13.42578125" style="2" customWidth="1"/>
    <col min="12041" max="12041" width="16" style="2" customWidth="1"/>
    <col min="12042" max="12044" width="15" style="2" customWidth="1"/>
    <col min="12045" max="12045" width="40.42578125" style="2" customWidth="1"/>
    <col min="12046" max="12046" width="9.140625" style="2"/>
    <col min="12047" max="12047" width="11.85546875" style="2" customWidth="1"/>
    <col min="12048" max="12287" width="9.140625" style="2"/>
    <col min="12288" max="12288" width="3.140625" style="2" customWidth="1"/>
    <col min="12289" max="12289" width="44.28515625" style="2" customWidth="1"/>
    <col min="12290" max="12290" width="8" style="2" customWidth="1"/>
    <col min="12291" max="12291" width="8.28515625" style="2" customWidth="1"/>
    <col min="12292" max="12292" width="16" style="2" customWidth="1"/>
    <col min="12293" max="12293" width="16.42578125" style="2" customWidth="1"/>
    <col min="12294" max="12294" width="12.85546875" style="2" customWidth="1"/>
    <col min="12295" max="12295" width="0.28515625" style="2" customWidth="1"/>
    <col min="12296" max="12296" width="13.42578125" style="2" customWidth="1"/>
    <col min="12297" max="12297" width="16" style="2" customWidth="1"/>
    <col min="12298" max="12300" width="15" style="2" customWidth="1"/>
    <col min="12301" max="12301" width="40.42578125" style="2" customWidth="1"/>
    <col min="12302" max="12302" width="9.140625" style="2"/>
    <col min="12303" max="12303" width="11.85546875" style="2" customWidth="1"/>
    <col min="12304" max="12543" width="9.140625" style="2"/>
    <col min="12544" max="12544" width="3.140625" style="2" customWidth="1"/>
    <col min="12545" max="12545" width="44.28515625" style="2" customWidth="1"/>
    <col min="12546" max="12546" width="8" style="2" customWidth="1"/>
    <col min="12547" max="12547" width="8.28515625" style="2" customWidth="1"/>
    <col min="12548" max="12548" width="16" style="2" customWidth="1"/>
    <col min="12549" max="12549" width="16.42578125" style="2" customWidth="1"/>
    <col min="12550" max="12550" width="12.85546875" style="2" customWidth="1"/>
    <col min="12551" max="12551" width="0.28515625" style="2" customWidth="1"/>
    <col min="12552" max="12552" width="13.42578125" style="2" customWidth="1"/>
    <col min="12553" max="12553" width="16" style="2" customWidth="1"/>
    <col min="12554" max="12556" width="15" style="2" customWidth="1"/>
    <col min="12557" max="12557" width="40.42578125" style="2" customWidth="1"/>
    <col min="12558" max="12558" width="9.140625" style="2"/>
    <col min="12559" max="12559" width="11.85546875" style="2" customWidth="1"/>
    <col min="12560" max="12799" width="9.140625" style="2"/>
    <col min="12800" max="12800" width="3.140625" style="2" customWidth="1"/>
    <col min="12801" max="12801" width="44.28515625" style="2" customWidth="1"/>
    <col min="12802" max="12802" width="8" style="2" customWidth="1"/>
    <col min="12803" max="12803" width="8.28515625" style="2" customWidth="1"/>
    <col min="12804" max="12804" width="16" style="2" customWidth="1"/>
    <col min="12805" max="12805" width="16.42578125" style="2" customWidth="1"/>
    <col min="12806" max="12806" width="12.85546875" style="2" customWidth="1"/>
    <col min="12807" max="12807" width="0.28515625" style="2" customWidth="1"/>
    <col min="12808" max="12808" width="13.42578125" style="2" customWidth="1"/>
    <col min="12809" max="12809" width="16" style="2" customWidth="1"/>
    <col min="12810" max="12812" width="15" style="2" customWidth="1"/>
    <col min="12813" max="12813" width="40.42578125" style="2" customWidth="1"/>
    <col min="12814" max="12814" width="9.140625" style="2"/>
    <col min="12815" max="12815" width="11.85546875" style="2" customWidth="1"/>
    <col min="12816" max="13055" width="9.140625" style="2"/>
    <col min="13056" max="13056" width="3.140625" style="2" customWidth="1"/>
    <col min="13057" max="13057" width="44.28515625" style="2" customWidth="1"/>
    <col min="13058" max="13058" width="8" style="2" customWidth="1"/>
    <col min="13059" max="13059" width="8.28515625" style="2" customWidth="1"/>
    <col min="13060" max="13060" width="16" style="2" customWidth="1"/>
    <col min="13061" max="13061" width="16.42578125" style="2" customWidth="1"/>
    <col min="13062" max="13062" width="12.85546875" style="2" customWidth="1"/>
    <col min="13063" max="13063" width="0.28515625" style="2" customWidth="1"/>
    <col min="13064" max="13064" width="13.42578125" style="2" customWidth="1"/>
    <col min="13065" max="13065" width="16" style="2" customWidth="1"/>
    <col min="13066" max="13068" width="15" style="2" customWidth="1"/>
    <col min="13069" max="13069" width="40.42578125" style="2" customWidth="1"/>
    <col min="13070" max="13070" width="9.140625" style="2"/>
    <col min="13071" max="13071" width="11.85546875" style="2" customWidth="1"/>
    <col min="13072" max="13311" width="9.140625" style="2"/>
    <col min="13312" max="13312" width="3.140625" style="2" customWidth="1"/>
    <col min="13313" max="13313" width="44.28515625" style="2" customWidth="1"/>
    <col min="13314" max="13314" width="8" style="2" customWidth="1"/>
    <col min="13315" max="13315" width="8.28515625" style="2" customWidth="1"/>
    <col min="13316" max="13316" width="16" style="2" customWidth="1"/>
    <col min="13317" max="13317" width="16.42578125" style="2" customWidth="1"/>
    <col min="13318" max="13318" width="12.85546875" style="2" customWidth="1"/>
    <col min="13319" max="13319" width="0.28515625" style="2" customWidth="1"/>
    <col min="13320" max="13320" width="13.42578125" style="2" customWidth="1"/>
    <col min="13321" max="13321" width="16" style="2" customWidth="1"/>
    <col min="13322" max="13324" width="15" style="2" customWidth="1"/>
    <col min="13325" max="13325" width="40.42578125" style="2" customWidth="1"/>
    <col min="13326" max="13326" width="9.140625" style="2"/>
    <col min="13327" max="13327" width="11.85546875" style="2" customWidth="1"/>
    <col min="13328" max="13567" width="9.140625" style="2"/>
    <col min="13568" max="13568" width="3.140625" style="2" customWidth="1"/>
    <col min="13569" max="13569" width="44.28515625" style="2" customWidth="1"/>
    <col min="13570" max="13570" width="8" style="2" customWidth="1"/>
    <col min="13571" max="13571" width="8.28515625" style="2" customWidth="1"/>
    <col min="13572" max="13572" width="16" style="2" customWidth="1"/>
    <col min="13573" max="13573" width="16.42578125" style="2" customWidth="1"/>
    <col min="13574" max="13574" width="12.85546875" style="2" customWidth="1"/>
    <col min="13575" max="13575" width="0.28515625" style="2" customWidth="1"/>
    <col min="13576" max="13576" width="13.42578125" style="2" customWidth="1"/>
    <col min="13577" max="13577" width="16" style="2" customWidth="1"/>
    <col min="13578" max="13580" width="15" style="2" customWidth="1"/>
    <col min="13581" max="13581" width="40.42578125" style="2" customWidth="1"/>
    <col min="13582" max="13582" width="9.140625" style="2"/>
    <col min="13583" max="13583" width="11.85546875" style="2" customWidth="1"/>
    <col min="13584" max="13823" width="9.140625" style="2"/>
    <col min="13824" max="13824" width="3.140625" style="2" customWidth="1"/>
    <col min="13825" max="13825" width="44.28515625" style="2" customWidth="1"/>
    <col min="13826" max="13826" width="8" style="2" customWidth="1"/>
    <col min="13827" max="13827" width="8.28515625" style="2" customWidth="1"/>
    <col min="13828" max="13828" width="16" style="2" customWidth="1"/>
    <col min="13829" max="13829" width="16.42578125" style="2" customWidth="1"/>
    <col min="13830" max="13830" width="12.85546875" style="2" customWidth="1"/>
    <col min="13831" max="13831" width="0.28515625" style="2" customWidth="1"/>
    <col min="13832" max="13832" width="13.42578125" style="2" customWidth="1"/>
    <col min="13833" max="13833" width="16" style="2" customWidth="1"/>
    <col min="13834" max="13836" width="15" style="2" customWidth="1"/>
    <col min="13837" max="13837" width="40.42578125" style="2" customWidth="1"/>
    <col min="13838" max="13838" width="9.140625" style="2"/>
    <col min="13839" max="13839" width="11.85546875" style="2" customWidth="1"/>
    <col min="13840" max="14079" width="9.140625" style="2"/>
    <col min="14080" max="14080" width="3.140625" style="2" customWidth="1"/>
    <col min="14081" max="14081" width="44.28515625" style="2" customWidth="1"/>
    <col min="14082" max="14082" width="8" style="2" customWidth="1"/>
    <col min="14083" max="14083" width="8.28515625" style="2" customWidth="1"/>
    <col min="14084" max="14084" width="16" style="2" customWidth="1"/>
    <col min="14085" max="14085" width="16.42578125" style="2" customWidth="1"/>
    <col min="14086" max="14086" width="12.85546875" style="2" customWidth="1"/>
    <col min="14087" max="14087" width="0.28515625" style="2" customWidth="1"/>
    <col min="14088" max="14088" width="13.42578125" style="2" customWidth="1"/>
    <col min="14089" max="14089" width="16" style="2" customWidth="1"/>
    <col min="14090" max="14092" width="15" style="2" customWidth="1"/>
    <col min="14093" max="14093" width="40.42578125" style="2" customWidth="1"/>
    <col min="14094" max="14094" width="9.140625" style="2"/>
    <col min="14095" max="14095" width="11.85546875" style="2" customWidth="1"/>
    <col min="14096" max="14335" width="9.140625" style="2"/>
    <col min="14336" max="14336" width="3.140625" style="2" customWidth="1"/>
    <col min="14337" max="14337" width="44.28515625" style="2" customWidth="1"/>
    <col min="14338" max="14338" width="8" style="2" customWidth="1"/>
    <col min="14339" max="14339" width="8.28515625" style="2" customWidth="1"/>
    <col min="14340" max="14340" width="16" style="2" customWidth="1"/>
    <col min="14341" max="14341" width="16.42578125" style="2" customWidth="1"/>
    <col min="14342" max="14342" width="12.85546875" style="2" customWidth="1"/>
    <col min="14343" max="14343" width="0.28515625" style="2" customWidth="1"/>
    <col min="14344" max="14344" width="13.42578125" style="2" customWidth="1"/>
    <col min="14345" max="14345" width="16" style="2" customWidth="1"/>
    <col min="14346" max="14348" width="15" style="2" customWidth="1"/>
    <col min="14349" max="14349" width="40.42578125" style="2" customWidth="1"/>
    <col min="14350" max="14350" width="9.140625" style="2"/>
    <col min="14351" max="14351" width="11.85546875" style="2" customWidth="1"/>
    <col min="14352" max="14591" width="9.140625" style="2"/>
    <col min="14592" max="14592" width="3.140625" style="2" customWidth="1"/>
    <col min="14593" max="14593" width="44.28515625" style="2" customWidth="1"/>
    <col min="14594" max="14594" width="8" style="2" customWidth="1"/>
    <col min="14595" max="14595" width="8.28515625" style="2" customWidth="1"/>
    <col min="14596" max="14596" width="16" style="2" customWidth="1"/>
    <col min="14597" max="14597" width="16.42578125" style="2" customWidth="1"/>
    <col min="14598" max="14598" width="12.85546875" style="2" customWidth="1"/>
    <col min="14599" max="14599" width="0.28515625" style="2" customWidth="1"/>
    <col min="14600" max="14600" width="13.42578125" style="2" customWidth="1"/>
    <col min="14601" max="14601" width="16" style="2" customWidth="1"/>
    <col min="14602" max="14604" width="15" style="2" customWidth="1"/>
    <col min="14605" max="14605" width="40.42578125" style="2" customWidth="1"/>
    <col min="14606" max="14606" width="9.140625" style="2"/>
    <col min="14607" max="14607" width="11.85546875" style="2" customWidth="1"/>
    <col min="14608" max="14847" width="9.140625" style="2"/>
    <col min="14848" max="14848" width="3.140625" style="2" customWidth="1"/>
    <col min="14849" max="14849" width="44.28515625" style="2" customWidth="1"/>
    <col min="14850" max="14850" width="8" style="2" customWidth="1"/>
    <col min="14851" max="14851" width="8.28515625" style="2" customWidth="1"/>
    <col min="14852" max="14852" width="16" style="2" customWidth="1"/>
    <col min="14853" max="14853" width="16.42578125" style="2" customWidth="1"/>
    <col min="14854" max="14854" width="12.85546875" style="2" customWidth="1"/>
    <col min="14855" max="14855" width="0.28515625" style="2" customWidth="1"/>
    <col min="14856" max="14856" width="13.42578125" style="2" customWidth="1"/>
    <col min="14857" max="14857" width="16" style="2" customWidth="1"/>
    <col min="14858" max="14860" width="15" style="2" customWidth="1"/>
    <col min="14861" max="14861" width="40.42578125" style="2" customWidth="1"/>
    <col min="14862" max="14862" width="9.140625" style="2"/>
    <col min="14863" max="14863" width="11.85546875" style="2" customWidth="1"/>
    <col min="14864" max="15103" width="9.140625" style="2"/>
    <col min="15104" max="15104" width="3.140625" style="2" customWidth="1"/>
    <col min="15105" max="15105" width="44.28515625" style="2" customWidth="1"/>
    <col min="15106" max="15106" width="8" style="2" customWidth="1"/>
    <col min="15107" max="15107" width="8.28515625" style="2" customWidth="1"/>
    <col min="15108" max="15108" width="16" style="2" customWidth="1"/>
    <col min="15109" max="15109" width="16.42578125" style="2" customWidth="1"/>
    <col min="15110" max="15110" width="12.85546875" style="2" customWidth="1"/>
    <col min="15111" max="15111" width="0.28515625" style="2" customWidth="1"/>
    <col min="15112" max="15112" width="13.42578125" style="2" customWidth="1"/>
    <col min="15113" max="15113" width="16" style="2" customWidth="1"/>
    <col min="15114" max="15116" width="15" style="2" customWidth="1"/>
    <col min="15117" max="15117" width="40.42578125" style="2" customWidth="1"/>
    <col min="15118" max="15118" width="9.140625" style="2"/>
    <col min="15119" max="15119" width="11.85546875" style="2" customWidth="1"/>
    <col min="15120" max="15359" width="9.140625" style="2"/>
    <col min="15360" max="15360" width="3.140625" style="2" customWidth="1"/>
    <col min="15361" max="15361" width="44.28515625" style="2" customWidth="1"/>
    <col min="15362" max="15362" width="8" style="2" customWidth="1"/>
    <col min="15363" max="15363" width="8.28515625" style="2" customWidth="1"/>
    <col min="15364" max="15364" width="16" style="2" customWidth="1"/>
    <col min="15365" max="15365" width="16.42578125" style="2" customWidth="1"/>
    <col min="15366" max="15366" width="12.85546875" style="2" customWidth="1"/>
    <col min="15367" max="15367" width="0.28515625" style="2" customWidth="1"/>
    <col min="15368" max="15368" width="13.42578125" style="2" customWidth="1"/>
    <col min="15369" max="15369" width="16" style="2" customWidth="1"/>
    <col min="15370" max="15372" width="15" style="2" customWidth="1"/>
    <col min="15373" max="15373" width="40.42578125" style="2" customWidth="1"/>
    <col min="15374" max="15374" width="9.140625" style="2"/>
    <col min="15375" max="15375" width="11.85546875" style="2" customWidth="1"/>
    <col min="15376" max="15615" width="9.140625" style="2"/>
    <col min="15616" max="15616" width="3.140625" style="2" customWidth="1"/>
    <col min="15617" max="15617" width="44.28515625" style="2" customWidth="1"/>
    <col min="15618" max="15618" width="8" style="2" customWidth="1"/>
    <col min="15619" max="15619" width="8.28515625" style="2" customWidth="1"/>
    <col min="15620" max="15620" width="16" style="2" customWidth="1"/>
    <col min="15621" max="15621" width="16.42578125" style="2" customWidth="1"/>
    <col min="15622" max="15622" width="12.85546875" style="2" customWidth="1"/>
    <col min="15623" max="15623" width="0.28515625" style="2" customWidth="1"/>
    <col min="15624" max="15624" width="13.42578125" style="2" customWidth="1"/>
    <col min="15625" max="15625" width="16" style="2" customWidth="1"/>
    <col min="15626" max="15628" width="15" style="2" customWidth="1"/>
    <col min="15629" max="15629" width="40.42578125" style="2" customWidth="1"/>
    <col min="15630" max="15630" width="9.140625" style="2"/>
    <col min="15631" max="15631" width="11.85546875" style="2" customWidth="1"/>
    <col min="15632" max="15871" width="9.140625" style="2"/>
    <col min="15872" max="15872" width="3.140625" style="2" customWidth="1"/>
    <col min="15873" max="15873" width="44.28515625" style="2" customWidth="1"/>
    <col min="15874" max="15874" width="8" style="2" customWidth="1"/>
    <col min="15875" max="15875" width="8.28515625" style="2" customWidth="1"/>
    <col min="15876" max="15876" width="16" style="2" customWidth="1"/>
    <col min="15877" max="15877" width="16.42578125" style="2" customWidth="1"/>
    <col min="15878" max="15878" width="12.85546875" style="2" customWidth="1"/>
    <col min="15879" max="15879" width="0.28515625" style="2" customWidth="1"/>
    <col min="15880" max="15880" width="13.42578125" style="2" customWidth="1"/>
    <col min="15881" max="15881" width="16" style="2" customWidth="1"/>
    <col min="15882" max="15884" width="15" style="2" customWidth="1"/>
    <col min="15885" max="15885" width="40.42578125" style="2" customWidth="1"/>
    <col min="15886" max="15886" width="9.140625" style="2"/>
    <col min="15887" max="15887" width="11.85546875" style="2" customWidth="1"/>
    <col min="15888" max="16127" width="9.140625" style="2"/>
    <col min="16128" max="16128" width="3.140625" style="2" customWidth="1"/>
    <col min="16129" max="16129" width="44.28515625" style="2" customWidth="1"/>
    <col min="16130" max="16130" width="8" style="2" customWidth="1"/>
    <col min="16131" max="16131" width="8.28515625" style="2" customWidth="1"/>
    <col min="16132" max="16132" width="16" style="2" customWidth="1"/>
    <col min="16133" max="16133" width="16.42578125" style="2" customWidth="1"/>
    <col min="16134" max="16134" width="12.85546875" style="2" customWidth="1"/>
    <col min="16135" max="16135" width="0.28515625" style="2" customWidth="1"/>
    <col min="16136" max="16136" width="13.42578125" style="2" customWidth="1"/>
    <col min="16137" max="16137" width="16" style="2" customWidth="1"/>
    <col min="16138" max="16140" width="15" style="2" customWidth="1"/>
    <col min="16141" max="16141" width="40.42578125" style="2" customWidth="1"/>
    <col min="16142" max="16142" width="9.140625" style="2"/>
    <col min="16143" max="16143" width="11.85546875" style="2" customWidth="1"/>
    <col min="16144" max="16384" width="9.140625" style="2"/>
  </cols>
  <sheetData>
    <row r="1" spans="1:143" ht="22.5" customHeight="1" x14ac:dyDescent="0.25">
      <c r="M1" s="3"/>
    </row>
    <row r="2" spans="1:143" ht="44.25" customHeight="1" x14ac:dyDescent="0.25">
      <c r="A2" s="23" t="s">
        <v>0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spans="1:143" ht="44.25" customHeight="1" x14ac:dyDescent="0.25">
      <c r="A3" s="24" t="s">
        <v>19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</row>
    <row r="4" spans="1:143" ht="92.25" customHeight="1" x14ac:dyDescent="0.25">
      <c r="A4" s="25" t="s">
        <v>1</v>
      </c>
      <c r="B4" s="25"/>
      <c r="C4" s="25"/>
      <c r="D4" s="25"/>
      <c r="E4" s="25"/>
      <c r="F4" s="25"/>
      <c r="G4" s="25"/>
      <c r="H4" s="25"/>
      <c r="I4" s="25"/>
      <c r="J4" s="25"/>
      <c r="K4" s="23"/>
      <c r="L4" s="23"/>
      <c r="M4" s="23"/>
    </row>
    <row r="5" spans="1:143" ht="50.25" customHeight="1" x14ac:dyDescent="0.25">
      <c r="A5" s="26" t="s">
        <v>2</v>
      </c>
      <c r="B5" s="28" t="s">
        <v>3</v>
      </c>
      <c r="C5" s="29" t="s">
        <v>4</v>
      </c>
      <c r="D5" s="29" t="s">
        <v>5</v>
      </c>
      <c r="E5" s="28" t="s">
        <v>6</v>
      </c>
      <c r="F5" s="28"/>
      <c r="G5" s="28"/>
      <c r="H5" s="31" t="s">
        <v>7</v>
      </c>
      <c r="I5" s="31"/>
      <c r="J5" s="31"/>
      <c r="K5" s="4" t="s">
        <v>8</v>
      </c>
      <c r="L5" s="4" t="s">
        <v>9</v>
      </c>
      <c r="M5" s="5" t="s">
        <v>10</v>
      </c>
    </row>
    <row r="6" spans="1:143" ht="152.25" customHeight="1" x14ac:dyDescent="0.25">
      <c r="A6" s="27"/>
      <c r="B6" s="29"/>
      <c r="C6" s="30"/>
      <c r="D6" s="30"/>
      <c r="E6" s="6" t="s">
        <v>15</v>
      </c>
      <c r="F6" s="6" t="s">
        <v>16</v>
      </c>
      <c r="G6" s="6" t="s">
        <v>17</v>
      </c>
      <c r="H6" s="7" t="s">
        <v>11</v>
      </c>
      <c r="I6" s="8" t="s">
        <v>12</v>
      </c>
      <c r="J6" s="8" t="s">
        <v>20</v>
      </c>
      <c r="K6" s="9" t="s">
        <v>21</v>
      </c>
      <c r="L6" s="9" t="s">
        <v>13</v>
      </c>
      <c r="M6" s="10" t="s">
        <v>22</v>
      </c>
    </row>
    <row r="7" spans="1:143" ht="109.5" customHeight="1" x14ac:dyDescent="0.25">
      <c r="A7" s="11"/>
      <c r="B7" s="12" t="s">
        <v>23</v>
      </c>
      <c r="C7" s="12" t="s">
        <v>14</v>
      </c>
      <c r="D7" s="12">
        <v>2</v>
      </c>
      <c r="E7" s="12">
        <v>20300</v>
      </c>
      <c r="F7" s="12">
        <v>18400</v>
      </c>
      <c r="G7" s="12">
        <v>18800</v>
      </c>
      <c r="H7" s="1">
        <f>ROUND((E7+F7+G7)/3,2)</f>
        <v>19166.669999999998</v>
      </c>
      <c r="I7" s="1">
        <f>SQRT(((SUM((POWER(E7-H7,2)),(POWER(F7-H7,2)),(POWER(G7-H7,2)))/(COLUMNS(E7:G7)-1))))</f>
        <v>1001.6652800961008</v>
      </c>
      <c r="J7" s="1">
        <f>(I7/H7)*100</f>
        <v>5.2260788133572547</v>
      </c>
      <c r="K7" s="1">
        <v>0</v>
      </c>
      <c r="L7" s="1">
        <f>H7</f>
        <v>19166.669999999998</v>
      </c>
      <c r="M7" s="1">
        <f>D7*H7</f>
        <v>38333.339999999997</v>
      </c>
    </row>
    <row r="8" spans="1:143" s="15" customFormat="1" ht="18" customHeight="1" x14ac:dyDescent="0.2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21">
        <v>38333.339999999997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</row>
    <row r="9" spans="1:143" s="15" customFormat="1" ht="34.5" customHeight="1" x14ac:dyDescent="0.25">
      <c r="A9" s="22" t="s">
        <v>24</v>
      </c>
      <c r="B9" s="22"/>
      <c r="C9" s="22"/>
      <c r="D9" s="22"/>
      <c r="E9" s="22"/>
      <c r="F9" s="22"/>
      <c r="G9" s="22"/>
      <c r="H9" s="22"/>
      <c r="I9" s="22"/>
      <c r="J9" s="22"/>
      <c r="K9" s="16"/>
      <c r="L9" s="16"/>
      <c r="M9" s="14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</row>
    <row r="10" spans="1:143" s="15" customFormat="1" x14ac:dyDescent="0.25">
      <c r="A10" s="16"/>
      <c r="B10" s="22"/>
      <c r="C10" s="22"/>
      <c r="D10" s="22"/>
      <c r="E10" s="22"/>
      <c r="F10" s="22"/>
      <c r="G10" s="22"/>
      <c r="H10" s="16"/>
      <c r="I10" s="16"/>
      <c r="J10" s="16"/>
      <c r="K10" s="16"/>
      <c r="L10" s="16"/>
      <c r="M10" s="17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</row>
    <row r="11" spans="1:143" s="15" customFormat="1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</row>
    <row r="12" spans="1:143" s="15" customFormat="1" ht="34.5" customHeight="1" x14ac:dyDescent="0.25">
      <c r="A12" s="22" t="s">
        <v>18</v>
      </c>
      <c r="B12" s="22"/>
      <c r="C12" s="22"/>
      <c r="D12" s="22"/>
      <c r="E12" s="22"/>
      <c r="F12" s="22"/>
      <c r="G12" s="22"/>
      <c r="H12" s="22"/>
      <c r="I12" s="22"/>
      <c r="J12" s="22"/>
      <c r="K12" s="16"/>
      <c r="L12" s="16"/>
      <c r="M12" s="14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</row>
    <row r="13" spans="1:143" s="15" customFormat="1" ht="29.25" customHeight="1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</row>
    <row r="14" spans="1:143" s="19" customFormat="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</row>
    <row r="15" spans="1:143" s="19" customFormat="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</row>
    <row r="16" spans="1:143" s="19" customForma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</row>
    <row r="17" spans="1:143" s="19" customFormat="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</row>
    <row r="18" spans="1:143" s="19" customForma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</row>
    <row r="19" spans="1:143" s="15" customForma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</row>
    <row r="20" spans="1:143" s="15" customForma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</row>
    <row r="21" spans="1:143" s="15" customForma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</row>
    <row r="22" spans="1:143" s="15" customForma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</row>
    <row r="23" spans="1:143" s="15" customForma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</row>
    <row r="24" spans="1:143" s="15" customForma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</row>
    <row r="25" spans="1:143" s="15" customForma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</row>
    <row r="26" spans="1:143" s="15" customForma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</row>
    <row r="27" spans="1:143" s="15" customForma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</row>
    <row r="28" spans="1:143" s="15" customForma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</row>
    <row r="29" spans="1:143" s="15" customForma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</row>
    <row r="30" spans="1:143" s="15" customForma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</row>
    <row r="31" spans="1:143" s="15" customForma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</row>
    <row r="34" spans="15:15" ht="19.5" customHeight="1" x14ac:dyDescent="0.25">
      <c r="O34" s="20"/>
    </row>
    <row r="35" spans="15:15" ht="19.5" customHeight="1" x14ac:dyDescent="0.25">
      <c r="O35" s="20"/>
    </row>
    <row r="36" spans="15:15" ht="19.5" customHeight="1" x14ac:dyDescent="0.25">
      <c r="O36" s="20"/>
    </row>
    <row r="37" spans="15:15" ht="29.25" customHeight="1" x14ac:dyDescent="0.25"/>
  </sheetData>
  <mergeCells count="12">
    <mergeCell ref="A12:J12"/>
    <mergeCell ref="A9:J9"/>
    <mergeCell ref="B10:G10"/>
    <mergeCell ref="A2:M2"/>
    <mergeCell ref="A3:M3"/>
    <mergeCell ref="A4:M4"/>
    <mergeCell ref="A5:A6"/>
    <mergeCell ref="B5:B6"/>
    <mergeCell ref="C5:C6"/>
    <mergeCell ref="D5:D6"/>
    <mergeCell ref="E5:G5"/>
    <mergeCell ref="H5:J5"/>
  </mergeCells>
  <pageMargins left="0.78740157480314965" right="0.39370078740157483" top="0.39370078740157483" bottom="0.39370078740157483" header="0.19685039370078741" footer="0"/>
  <pageSetup paperSize="9" scale="55" fitToHeight="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на 5 предложений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Полшков Андрей Леонидович</dc:creator>
  <cp:lastModifiedBy>Анисимова Юлия Рашитовна</cp:lastModifiedBy>
  <cp:lastPrinted>2024-11-12T07:31:53Z</cp:lastPrinted>
  <dcterms:created xsi:type="dcterms:W3CDTF">2021-05-31T09:47:56Z</dcterms:created>
  <dcterms:modified xsi:type="dcterms:W3CDTF">2026-05-29T04:02:44Z</dcterms:modified>
</cp:coreProperties>
</file>