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Лист1" sheetId="1" r:id="rId1"/>
  </sheets>
  <definedNames>
    <definedName name="_xlnm.Print_Area" localSheetId="0">Лист1!$A$1:$K$17</definedName>
  </definedNames>
  <calcPr calcId="124519"/>
</workbook>
</file>

<file path=xl/calcChain.xml><?xml version="1.0" encoding="utf-8"?>
<calcChain xmlns="http://schemas.openxmlformats.org/spreadsheetml/2006/main">
  <c r="K11" i="1"/>
  <c r="K12"/>
  <c r="G12"/>
  <c r="I12"/>
  <c r="H12"/>
  <c r="J12" l="1"/>
</calcChain>
</file>

<file path=xl/sharedStrings.xml><?xml version="1.0" encoding="utf-8"?>
<sst xmlns="http://schemas.openxmlformats.org/spreadsheetml/2006/main" count="28" uniqueCount="27">
  <si>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</si>
  <si>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</si>
  <si>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</si>
  <si>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</si>
  <si>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</si>
  <si>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</si>
  <si>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</si>
  <si>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</si>
  <si>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</si>
  <si>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</si>
  <si>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</si>
  <si>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</si>
  <si>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</si>
  <si>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</si>
  <si>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</si>
  <si>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</si>
  <si>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В соответствии со спецификации и техническим заданием.</t>
  </si>
  <si>
    <t>Начальник отдела договорной работы</t>
  </si>
  <si>
    <t>__________________________________</t>
  </si>
  <si>
    <t>В.Л. Каплунова</t>
  </si>
  <si>
    <r>
      <t xml:space="preserve">Коэффициент вариации цен V (%)
</t>
    </r>
    <r>
      <rPr>
        <i/>
        <sz val="12"/>
        <color rgb="FF000000"/>
        <rFont val="Times New Roman"/>
        <family val="1"/>
        <charset val="204"/>
      </rPr>
      <t>(не должен превышать 33%)</t>
    </r>
  </si>
  <si>
    <t>Дата подготовки обоснования НМЦК: 25.06.2026г</t>
  </si>
  <si>
    <t>Оказание услуг по специальной оценке условий труда 15 рабочих мест</t>
  </si>
  <si>
    <t>Организация 1 КП № 192 от 20.07.2026</t>
  </si>
  <si>
    <t>Организация 2 КП № 193 от 20.07.2026</t>
  </si>
  <si>
    <t>Организация 3 КП № 194 от 20.07.2026</t>
  </si>
  <si>
    <t>Согласно расчету начальная (максимальная) цена контракта составляет:  15 750 (пятнадцать тысяч семьсот пятьдесят) рублей 00 копеек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</si>
</sst>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Montserrat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7" fillId="0" borderId="4" xfId="2" applyFont="1" applyFill="1" applyBorder="1" applyAlignment="1">
      <alignment vertical="center" wrapText="1"/>
    </xf>
    <xf numFmtId="43" fontId="7" fillId="0" borderId="1" xfId="2" applyFont="1" applyFill="1" applyBorder="1" applyAlignment="1">
      <alignment vertical="center" wrapText="1"/>
    </xf>
    <xf numFmtId="43" fontId="7" fillId="2" borderId="1" xfId="2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80" zoomScaleNormal="80" workbookViewId="0">
      <selection sqref="A1:K17"/>
    </sheetView>
  </sheetViews>
  <sheetFormatPr defaultRowHeight="15"/>
  <cols>
    <col min="1" max="1" width="63.28515625" customWidth="1"/>
    <col min="2" max="2" width="4.7109375" customWidth="1"/>
    <col min="3" max="3" width="14.140625" customWidth="1"/>
    <col min="4" max="5" width="14.5703125" customWidth="1"/>
    <col min="6" max="6" width="16.140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3" customWidth="1"/>
    <col min="12" max="12" width="15.7109375" bestFit="1" customWidth="1"/>
    <col min="13" max="14" width="17.5703125" customWidth="1"/>
    <col min="15" max="15" width="16.42578125" customWidth="1"/>
  </cols>
  <sheetData>
    <row r="1" spans="1:11" ht="61.5" customHeight="1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4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9.25" customHeight="1">
      <c r="A3" s="19" t="s">
        <v>11</v>
      </c>
      <c r="B3" s="20"/>
      <c r="C3" s="20"/>
      <c r="D3" s="21" t="s">
        <v>22</v>
      </c>
      <c r="E3" s="21"/>
      <c r="F3" s="21"/>
      <c r="G3" s="21"/>
      <c r="H3" s="21"/>
      <c r="I3" s="21"/>
      <c r="J3" s="21"/>
      <c r="K3" s="21"/>
    </row>
    <row r="4" spans="1:11" ht="31.5" customHeight="1">
      <c r="A4" s="19" t="s">
        <v>12</v>
      </c>
      <c r="B4" s="20"/>
      <c r="C4" s="20"/>
      <c r="D4" s="22" t="s">
        <v>16</v>
      </c>
      <c r="E4" s="23"/>
      <c r="F4" s="23"/>
      <c r="G4" s="23"/>
      <c r="H4" s="23"/>
      <c r="I4" s="23"/>
      <c r="J4" s="23"/>
      <c r="K4" s="23"/>
    </row>
    <row r="5" spans="1:11" ht="46.5" customHeight="1">
      <c r="A5" s="19" t="s">
        <v>13</v>
      </c>
      <c r="B5" s="20"/>
      <c r="C5" s="20"/>
      <c r="D5" s="22" t="s">
        <v>15</v>
      </c>
      <c r="E5" s="23"/>
      <c r="F5" s="23"/>
      <c r="G5" s="23"/>
      <c r="H5" s="23"/>
      <c r="I5" s="23"/>
      <c r="J5" s="23"/>
      <c r="K5" s="23"/>
    </row>
    <row r="6" spans="1:11" ht="35.25" customHeight="1">
      <c r="A6" s="20" t="s">
        <v>0</v>
      </c>
      <c r="B6" s="20"/>
      <c r="C6" s="20"/>
      <c r="D6" s="24" t="s">
        <v>26</v>
      </c>
      <c r="E6" s="25"/>
      <c r="F6" s="25"/>
      <c r="G6" s="25"/>
      <c r="H6" s="25"/>
      <c r="I6" s="25"/>
      <c r="J6" s="25"/>
      <c r="K6" s="26"/>
    </row>
    <row r="7" spans="1:11" ht="16.149999999999999" customHeight="1">
      <c r="A7" s="13" t="s">
        <v>21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1" ht="18.600000000000001" customHeight="1">
      <c r="A8" s="27" t="s">
        <v>1</v>
      </c>
      <c r="B8" s="27"/>
      <c r="C8" s="27"/>
      <c r="D8" s="27"/>
      <c r="E8" s="27"/>
      <c r="F8" s="1"/>
      <c r="G8" s="1"/>
      <c r="H8" s="1"/>
      <c r="I8" s="1"/>
      <c r="J8" s="1"/>
      <c r="K8" s="1"/>
    </row>
    <row r="9" spans="1:11" ht="31.15" customHeight="1">
      <c r="A9" s="18" t="s">
        <v>8</v>
      </c>
      <c r="B9" s="18" t="s">
        <v>2</v>
      </c>
      <c r="C9" s="18" t="s">
        <v>3</v>
      </c>
      <c r="D9" s="18" t="s">
        <v>7</v>
      </c>
      <c r="E9" s="18"/>
      <c r="F9" s="18"/>
      <c r="G9" s="18" t="s">
        <v>4</v>
      </c>
      <c r="H9" s="18" t="s">
        <v>5</v>
      </c>
      <c r="I9" s="18" t="s">
        <v>9</v>
      </c>
      <c r="J9" s="18" t="s">
        <v>20</v>
      </c>
      <c r="K9" s="17" t="s">
        <v>6</v>
      </c>
    </row>
    <row r="10" spans="1:11" ht="99.75" customHeight="1">
      <c r="A10" s="29"/>
      <c r="B10" s="18"/>
      <c r="C10" s="18"/>
      <c r="D10" s="3" t="s">
        <v>23</v>
      </c>
      <c r="E10" s="3" t="s">
        <v>24</v>
      </c>
      <c r="F10" s="3" t="s">
        <v>25</v>
      </c>
      <c r="G10" s="18"/>
      <c r="H10" s="18"/>
      <c r="I10" s="18"/>
      <c r="J10" s="18"/>
      <c r="K10" s="17"/>
    </row>
    <row r="11" spans="1:11" ht="18" customHeight="1">
      <c r="A11" s="30"/>
      <c r="B11" s="31"/>
      <c r="C11" s="31"/>
      <c r="D11" s="31"/>
      <c r="E11" s="32"/>
      <c r="F11" s="32"/>
      <c r="G11" s="32"/>
      <c r="H11" s="32"/>
      <c r="I11" s="32"/>
      <c r="J11" s="33"/>
      <c r="K11" s="35">
        <f>K12</f>
        <v>15750</v>
      </c>
    </row>
    <row r="12" spans="1:11" ht="77.45" customHeight="1">
      <c r="A12" s="34" t="s">
        <v>22</v>
      </c>
      <c r="B12" s="4" t="s">
        <v>10</v>
      </c>
      <c r="C12" s="5">
        <v>15</v>
      </c>
      <c r="D12" s="5">
        <v>1050</v>
      </c>
      <c r="E12" s="6">
        <v>1900</v>
      </c>
      <c r="F12" s="7">
        <v>1940</v>
      </c>
      <c r="G12" s="8">
        <f t="shared" ref="G12" si="0">D12</f>
        <v>1050</v>
      </c>
      <c r="H12" s="9">
        <f>ROUND(AVERAGE(D12:F12),2)</f>
        <v>1630</v>
      </c>
      <c r="I12" s="9">
        <f>STDEV(D12:F12)</f>
        <v>502.69274910227222</v>
      </c>
      <c r="J12" s="10">
        <f>I12/H12*100</f>
        <v>30.840045957194619</v>
      </c>
      <c r="K12" s="11">
        <f>G12*C12</f>
        <v>15750</v>
      </c>
    </row>
    <row r="13" spans="1:11" ht="15.7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5.7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15.7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ht="15.75">
      <c r="A16" s="1" t="s">
        <v>17</v>
      </c>
      <c r="B16" s="28" t="s">
        <v>18</v>
      </c>
      <c r="C16" s="28"/>
      <c r="D16" s="28"/>
      <c r="E16" s="28"/>
      <c r="F16" s="28" t="s">
        <v>19</v>
      </c>
      <c r="G16" s="28"/>
      <c r="H16" s="28"/>
      <c r="I16" s="12"/>
      <c r="J16" s="12"/>
      <c r="K16" s="12"/>
    </row>
    <row r="17" spans="1:11" ht="15.7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23">
    <mergeCell ref="B16:E16"/>
    <mergeCell ref="F16:H16"/>
    <mergeCell ref="C9:C10"/>
    <mergeCell ref="A9:A10"/>
    <mergeCell ref="B9:B10"/>
    <mergeCell ref="H9:H10"/>
    <mergeCell ref="A11:J11"/>
    <mergeCell ref="A7:K7"/>
    <mergeCell ref="A1:K1"/>
    <mergeCell ref="K9:K10"/>
    <mergeCell ref="I9:I10"/>
    <mergeCell ref="A3:C3"/>
    <mergeCell ref="D3:K3"/>
    <mergeCell ref="A4:C4"/>
    <mergeCell ref="D4:K4"/>
    <mergeCell ref="A5:C5"/>
    <mergeCell ref="D5:K5"/>
    <mergeCell ref="A6:C6"/>
    <mergeCell ref="D9:F9"/>
    <mergeCell ref="G9:G10"/>
    <mergeCell ref="D6:K6"/>
    <mergeCell ref="J9:J10"/>
    <mergeCell ref="A8:E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</cp:lastModifiedBy>
  <cp:lastPrinted>2026-07-20T07:17:57Z</cp:lastPrinted>
  <dcterms:created xsi:type="dcterms:W3CDTF">2022-01-19T11:20:17Z</dcterms:created>
  <dcterms:modified xsi:type="dcterms:W3CDTF">2026-07-20T07:18:52Z</dcterms:modified>
</cp:coreProperties>
</file>