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9040" windowHeight="15840" activeTab="1"/>
  </bookViews>
  <sheets>
    <sheet name="Особенности (ст. 14 ФЗ-44)!" sheetId="2" r:id="rId1"/>
    <sheet name="По минимальной цене (2)" sheetId="4" r:id="rId2"/>
  </sheets>
  <definedNames>
    <definedName name="_xlnm.Print_Area" localSheetId="1">'По минимальной цене (2)'!$A$1:$O$30</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4" i="4" l="1"/>
  <c r="B23" i="4"/>
  <c r="B22" i="4"/>
  <c r="N19" i="4" l="1"/>
  <c r="O19" i="4" s="1"/>
  <c r="L19" i="4"/>
  <c r="K19" i="4"/>
  <c r="K20" i="4" s="1"/>
  <c r="D24" i="4" s="1"/>
  <c r="I19" i="4"/>
  <c r="I20" i="4" s="1"/>
  <c r="G19" i="4"/>
  <c r="G20" i="4" s="1"/>
  <c r="M19" i="4" l="1"/>
  <c r="D9" i="4"/>
  <c r="J13" i="4"/>
  <c r="D10" i="4"/>
  <c r="D23" i="4"/>
  <c r="D11" i="4"/>
  <c r="D22" i="4"/>
  <c r="I26" i="4" s="1"/>
</calcChain>
</file>

<file path=xl/sharedStrings.xml><?xml version="1.0" encoding="utf-8"?>
<sst xmlns="http://schemas.openxmlformats.org/spreadsheetml/2006/main" count="66" uniqueCount="52">
  <si>
    <t>Наименование товара</t>
  </si>
  <si>
    <t>Кол-во</t>
  </si>
  <si>
    <t>Поставщик1</t>
  </si>
  <si>
    <t>Поставщик2</t>
  </si>
  <si>
    <t>Ед. изм.</t>
  </si>
  <si>
    <t>Поставщик3</t>
  </si>
  <si>
    <t>№ п/п</t>
  </si>
  <si>
    <t>руб.</t>
  </si>
  <si>
    <t>1.</t>
  </si>
  <si>
    <t>2.</t>
  </si>
  <si>
    <t>3.</t>
  </si>
  <si>
    <t>4.</t>
  </si>
  <si>
    <t>ИТОГО:</t>
  </si>
  <si>
    <t>Ценовые предложения</t>
  </si>
  <si>
    <t>Цена за ед., руб.</t>
  </si>
  <si>
    <t>Цена всего, руб.</t>
  </si>
  <si>
    <t>Обоснование начальной максимальной цены контракта (цена контракта)</t>
  </si>
  <si>
    <t>Согласно ст. 22 ФЗ-44 выбран следующий метод определения цены контракта:</t>
  </si>
  <si>
    <t>Обоснование цены контракта:</t>
  </si>
  <si>
    <t>шт</t>
  </si>
  <si>
    <t>2.1.</t>
  </si>
  <si>
    <t>2.2.</t>
  </si>
  <si>
    <t>2.3.</t>
  </si>
  <si>
    <r>
      <rPr>
        <b/>
        <sz val="11"/>
        <color theme="1"/>
        <rFont val="Times New Roman"/>
        <family val="1"/>
        <charset val="204"/>
      </rPr>
      <t>Расчет начальной максимальной цены контракта (НМЦК)</t>
    </r>
    <r>
      <rPr>
        <sz val="11"/>
        <color theme="1"/>
        <rFont val="Times New Roman"/>
        <family val="1"/>
        <charset val="204"/>
      </rPr>
      <t xml:space="preserve"> выполнен на основании представленных коммерческих предложений. </t>
    </r>
  </si>
  <si>
    <t>Код по КТРУ / ОКДП 2</t>
  </si>
  <si>
    <r>
      <rPr>
        <b/>
        <sz val="11"/>
        <color theme="1"/>
        <rFont val="Times New Roman"/>
        <family val="1"/>
        <charset val="204"/>
      </rPr>
      <t xml:space="preserve">Наименование валюты в соответствии с общероссийским классификатором валют: </t>
    </r>
    <r>
      <rPr>
        <sz val="11"/>
        <color theme="1"/>
        <rFont val="Times New Roman"/>
        <family val="1"/>
        <charset val="204"/>
      </rPr>
      <t>Российский рубль</t>
    </r>
  </si>
  <si>
    <t>Расчёт цен произведён согласно счетов, коммерческих предложений, прайсов с учётом доставки: до г. Якутск</t>
  </si>
  <si>
    <t>Метод сопоставимых рыночных цен</t>
  </si>
  <si>
    <t>Для обоснования цены контракта направлен запрос потенциальным поставщикам. Получены  коммерческие предложения от 3 поставщиков:</t>
  </si>
  <si>
    <t>Приложение №2 
к извещению о проведении аукциона в электронной форме</t>
  </si>
  <si>
    <r>
      <t xml:space="preserve">Заказчик установил </t>
    </r>
    <r>
      <rPr>
        <b/>
        <sz val="11"/>
        <color theme="1"/>
        <rFont val="Times New Roman"/>
        <family val="1"/>
        <charset val="204"/>
      </rPr>
      <t xml:space="preserve">НМЦК по минимальному значению </t>
    </r>
    <r>
      <rPr>
        <sz val="11"/>
        <color theme="1"/>
        <rFont val="Times New Roman"/>
        <family val="1"/>
        <charset val="204"/>
      </rPr>
      <t>из предложенных коммерческих предложений равное</t>
    </r>
  </si>
  <si>
    <t>Метод сопоставимых рыночных цен (анализа рынка) является приоритетным для определения и обоснования начальной (максимальной) цены контракта, цены контракта, заключаемого с единственным поставщиком (подрядчиком, исполнителем) (в соответствии с п.6 ст.22 44-ФЗ)
Расчет выполнен в соответствии с Методическими рекомендациями, утвержденными приказом МЭР РФ от 02.10.2013 №567</t>
  </si>
  <si>
    <t>Среднее квадра-тичное отклонение</t>
  </si>
  <si>
    <t>Коэффициент вариации (%)</t>
  </si>
  <si>
    <t>Средняя цена (руб.)</t>
  </si>
  <si>
    <t>НМЦК
(руб.)</t>
  </si>
  <si>
    <t>Постановление Правительства Российской Федерации от 23 декабря 2024 г. N 1875
 "О мерах по предоставлению национального режима при осуществлении закупок товаров, работ, услуг для обеспечения государственных и муниципальных нужд, 
закупок товаров, работ, услуг отдельными видами юридических лиц"</t>
  </si>
  <si>
    <t xml:space="preserve">При определении идентичности и однородности товаров (при использовании методасопоставимых рыночных цен) подлежат учету исключительно товары, происходящие из государств - членов Евразийского экономического союза.
</t>
  </si>
  <si>
    <t xml:space="preserve">Примечания. </t>
  </si>
  <si>
    <t>Особенности определения начальной (максимальной) цены</t>
  </si>
  <si>
    <r>
      <t xml:space="preserve">
</t>
    </r>
    <r>
      <rPr>
        <u/>
        <sz val="11"/>
        <color theme="1"/>
        <rFont val="Times New Roman"/>
        <family val="1"/>
        <charset val="204"/>
      </rPr>
      <t>Идентичными товарами,</t>
    </r>
    <r>
      <rPr>
        <sz val="11"/>
        <color theme="1"/>
        <rFont val="Times New Roman"/>
        <family val="1"/>
        <charset val="204"/>
      </rPr>
      <t xml:space="preserve"> работами, услугами признаются товары, работы, услуги, имеющие одинаковые характерные для них основные признаки. При определении идентичности товаров незначительные различия во внешнем виде таких товаров могут не учитываться. При определении идентичности работ, услуг учитываются характеристики подрядчика, исполнителя, их деловая репутация на рынке.
</t>
    </r>
    <r>
      <rPr>
        <u/>
        <sz val="11"/>
        <color theme="1"/>
        <rFont val="Times New Roman"/>
        <family val="1"/>
        <charset val="204"/>
      </rPr>
      <t>Однородными товарами</t>
    </r>
    <r>
      <rPr>
        <sz val="11"/>
        <color theme="1"/>
        <rFont val="Times New Roman"/>
        <family val="1"/>
        <charset val="204"/>
      </rPr>
      <t xml:space="preserve"> признаются товары, которые, не являясь идентичными, имеют сходные характеристики и состоят из схожих компонентов, что позволяет им выполнять одни и те же функции и (или) быть коммерчески взаимозаменяемыми. При определении однородности товаров учитываются их качество, репутация на рынке, страна происхождения.</t>
    </r>
  </si>
  <si>
    <t xml:space="preserve">1. Применяется при закупке товаров, указанных в позициях 1 - 145 приложения N 1, позициях 1 - 432 приложения N 2 постановления Правительства РФ N 1875
2. Государственная информационная система промышленности (ГИСП) — это цифровая платформа Минпромторга России (https://gisp.gov.ru/mainpage/)
</t>
  </si>
  <si>
    <t>Запросы коммерческих предложенеий небходимо направлять субъектам деятельности в сфере промышленности, информация о которых включена в государственную информационную систему промышленности.
Если в этой системе менее чем 3 таких субъекта, запрос направляется поставщикам, которые:
- осуществляют поставку товаров, происходящих из государств - членов Евразийского экономического союза, 
- поставляют идентичый товар, закупка которого планируется (при их отсутствии - однородных товаров),
- информация о таких поставщиках и о поставленных ими товарах содержится в ЕИС в реестре контрактов, заключенных заказчиками.</t>
  </si>
  <si>
    <t>Особенности определения начальной (максимальной) цены контракта, цены контракта, заключаемого с единственным поставщиком (подрядчиком, исполнителем), начальной цены единицы товара (в том числе товаров, поставляемых при выполнении закупаемых работ, оказании закупаемых услуг), начальной цены единицы работы, услуги для осуществления закупки, объект закупки которой включает товары, указанные в приложении N 1 к настоящему постановлению и (или) приложении N 2 к настоящему постановлению.</t>
  </si>
  <si>
    <t xml:space="preserve">Вышеуказанные особенности не применяются при наступлении одного из следующих случаев: 
1. не установлен запрет согласно случаям, определенным п. 5 ПП № 1875 от 23.12.2024;
2. порядок определения НМЦК установлен органом власти, которого Правительство РФ наделило такими полномочиями;
3. осуществляется закупка товара в количестве одной штуки и начальная НМЦК не превышает 5 тыс. рублей;
4. осуществляется закупка товаров, при которой НМЦК не превышает 1 млн. рублей и при этом ни одна из использованных при определении таких цен цена единицы товара не превышает 5 тыс. рублей.
</t>
  </si>
  <si>
    <t xml:space="preserve">Ввиду возможной экономии бюджетных средств, за начальную максимальную цену контракта принято минимальное значение из представленных коммерческих предложений
(Письмо Минфина России от 08.09.2017 N 24-01-09/58179)
</t>
  </si>
  <si>
    <t>Папка 20 файлов (Зеленый неон)</t>
  </si>
  <si>
    <t>Коммерческое предложение КО-3066 от 28.05.2026</t>
  </si>
  <si>
    <t>Коммерческое предложение УТ-2995 от 22.05.2026</t>
  </si>
  <si>
    <t>Коммерческое предложение НЦБ00025100 от 21.05.2026</t>
  </si>
  <si>
    <t>Начальник ОМТС</t>
  </si>
  <si>
    <t>А.В. Иванова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</si>
</sst>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2" x14ac:knownFonts="1">
    <font>
      <sz val="11"/>
      <color theme="1"/>
      <name val="Calibri"/>
      <family val="2"/>
      <scheme val="minor"/>
    </font>
    <font>
      <sz val="10"/>
      <name val="Times New Roman"/>
      <family val="1"/>
      <charset val="204"/>
    </font>
    <font>
      <b/>
      <sz val="10"/>
      <name val="Times New Roman"/>
      <family val="1"/>
      <charset val="204"/>
    </font>
    <font>
      <sz val="11"/>
      <name val="Times New Roman"/>
      <family val="1"/>
      <charset val="204"/>
    </font>
    <font>
      <sz val="11"/>
      <color theme="1"/>
      <name val="Times New Roman"/>
      <family val="1"/>
      <charset val="204"/>
    </font>
    <font>
      <sz val="10"/>
      <color theme="1"/>
      <name val="Times New Roman"/>
      <family val="1"/>
      <charset val="204"/>
    </font>
    <font>
      <b/>
      <sz val="11"/>
      <color theme="1"/>
      <name val="Times New Roman"/>
      <family val="1"/>
      <charset val="204"/>
    </font>
    <font>
      <b/>
      <sz val="10"/>
      <color theme="1"/>
      <name val="Times New Roman"/>
      <family val="1"/>
      <charset val="204"/>
    </font>
    <font>
      <sz val="10"/>
      <color rgb="FF000000"/>
      <name val="Times New Roman"/>
      <family val="1"/>
      <charset val="204"/>
    </font>
    <font>
      <sz val="11"/>
      <color theme="1"/>
      <name val="Calibri"/>
      <family val="2"/>
      <scheme val="minor"/>
    </font>
    <font>
      <sz val="12"/>
      <color theme="1"/>
      <name val="Times New Roman"/>
      <family val="1"/>
    </font>
    <font>
      <u/>
      <sz val="11"/>
      <color theme="1"/>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43" fontId="9" fillId="0" borderId="0" applyFont="0" applyFill="0" applyBorder="0" applyAlignment="0" applyProtection="0"/>
  </cellStyleXfs>
  <cellXfs count="72">
    <xf numFmtId="0" fontId="0" fillId="0" borderId="0" xfId="0"/>
    <xf numFmtId="0" fontId="3" fillId="0" borderId="0" xfId="0" applyNumberFormat="1" applyFont="1" applyFill="1" applyBorder="1" applyAlignment="1" applyProtection="1">
      <alignment vertical="top"/>
    </xf>
    <xf numFmtId="0" fontId="4" fillId="0" borderId="0" xfId="0" applyFont="1"/>
    <xf numFmtId="0" fontId="5" fillId="0" borderId="0" xfId="0" applyFont="1"/>
    <xf numFmtId="0" fontId="4" fillId="0" borderId="0" xfId="0" applyFont="1" applyAlignment="1"/>
    <xf numFmtId="2" fontId="4" fillId="0" borderId="0" xfId="0" applyNumberFormat="1" applyFont="1" applyBorder="1"/>
    <xf numFmtId="0" fontId="6" fillId="0" borderId="0" xfId="0" applyFont="1" applyAlignment="1">
      <alignment horizontal="left" vertical="top"/>
    </xf>
    <xf numFmtId="0" fontId="2" fillId="0" borderId="4"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2" fontId="2" fillId="0" borderId="4" xfId="0" applyNumberFormat="1" applyFont="1" applyFill="1" applyBorder="1" applyAlignment="1" applyProtection="1">
      <alignment horizontal="center" vertical="center" wrapText="1"/>
    </xf>
    <xf numFmtId="43" fontId="5" fillId="0" borderId="1" xfId="1" applyFont="1" applyBorder="1" applyAlignment="1">
      <alignment horizontal="center" vertical="center"/>
    </xf>
    <xf numFmtId="43" fontId="8" fillId="0" borderId="1" xfId="1" applyFont="1" applyBorder="1" applyAlignment="1">
      <alignment horizontal="center" vertical="center" wrapText="1"/>
    </xf>
    <xf numFmtId="4" fontId="7" fillId="0" borderId="4" xfId="0" applyNumberFormat="1" applyFont="1" applyBorder="1" applyAlignment="1">
      <alignment horizontal="center" vertical="center" wrapText="1"/>
    </xf>
    <xf numFmtId="2" fontId="1" fillId="0" borderId="7" xfId="0" applyNumberFormat="1" applyFont="1" applyFill="1" applyBorder="1" applyAlignment="1" applyProtection="1">
      <alignment horizontal="center" vertical="center" wrapText="1"/>
    </xf>
    <xf numFmtId="0" fontId="8" fillId="0" borderId="1" xfId="0" applyFont="1" applyBorder="1" applyAlignment="1">
      <alignment vertical="center" wrapText="1"/>
    </xf>
    <xf numFmtId="43" fontId="8" fillId="0" borderId="1" xfId="1" applyFont="1" applyBorder="1" applyAlignment="1">
      <alignment horizontal="center" vertical="center"/>
    </xf>
    <xf numFmtId="0" fontId="8" fillId="0" borderId="1" xfId="0" applyFont="1" applyBorder="1" applyAlignment="1">
      <alignment horizontal="center" vertical="center"/>
    </xf>
    <xf numFmtId="0" fontId="4" fillId="0" borderId="0" xfId="0" applyFont="1"/>
    <xf numFmtId="4" fontId="8" fillId="0" borderId="1" xfId="0" applyNumberFormat="1"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5" fillId="0" borderId="1" xfId="0" applyFont="1" applyBorder="1"/>
    <xf numFmtId="4" fontId="6" fillId="0" borderId="0" xfId="0" applyNumberFormat="1" applyFont="1" applyAlignment="1">
      <alignment horizontal="center" vertical="center" wrapText="1"/>
    </xf>
    <xf numFmtId="0" fontId="10" fillId="0" borderId="0" xfId="0" applyFont="1"/>
    <xf numFmtId="43" fontId="5" fillId="0" borderId="1" xfId="0" applyNumberFormat="1" applyFont="1" applyBorder="1"/>
    <xf numFmtId="4" fontId="6" fillId="0" borderId="0" xfId="0" applyNumberFormat="1" applyFont="1" applyAlignment="1">
      <alignment vertical="center" wrapText="1"/>
    </xf>
    <xf numFmtId="0" fontId="6" fillId="0" borderId="0" xfId="0" applyFont="1" applyAlignment="1">
      <alignment vertical="center"/>
    </xf>
    <xf numFmtId="4" fontId="5" fillId="0" borderId="1" xfId="0" applyNumberFormat="1" applyFont="1" applyBorder="1" applyAlignment="1">
      <alignment horizontal="center" vertical="center" wrapText="1"/>
    </xf>
    <xf numFmtId="0" fontId="4" fillId="0" borderId="0" xfId="0" applyFont="1" applyAlignment="1">
      <alignment horizontal="left" vertical="center"/>
    </xf>
    <xf numFmtId="4" fontId="4" fillId="0" borderId="0" xfId="0" applyNumberFormat="1" applyFont="1" applyAlignment="1">
      <alignment horizontal="center"/>
    </xf>
    <xf numFmtId="0" fontId="4" fillId="0" borderId="0" xfId="0" applyFont="1" applyAlignment="1">
      <alignment horizontal="center"/>
    </xf>
    <xf numFmtId="0" fontId="6" fillId="0" borderId="0" xfId="0" applyFont="1" applyAlignment="1">
      <alignment horizontal="left"/>
    </xf>
    <xf numFmtId="0" fontId="4" fillId="0" borderId="0" xfId="0" applyFont="1" applyAlignment="1">
      <alignment horizontal="left"/>
    </xf>
    <xf numFmtId="0" fontId="1" fillId="0" borderId="2"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4" fillId="0" borderId="0" xfId="0" applyFont="1" applyAlignment="1">
      <alignment horizontal="right"/>
    </xf>
    <xf numFmtId="0" fontId="4" fillId="0" borderId="0" xfId="0" applyFont="1" applyBorder="1"/>
    <xf numFmtId="0" fontId="6" fillId="0" borderId="0" xfId="0"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applyAlignment="1">
      <alignment horizontal="center" wrapText="1"/>
    </xf>
    <xf numFmtId="0" fontId="4" fillId="0" borderId="1" xfId="0" applyFont="1" applyBorder="1" applyAlignment="1">
      <alignment horizontal="center" wrapText="1"/>
    </xf>
    <xf numFmtId="0" fontId="4" fillId="0" borderId="1" xfId="0" applyFont="1" applyBorder="1" applyAlignment="1">
      <alignment horizontal="left" vertical="center"/>
    </xf>
    <xf numFmtId="0" fontId="6" fillId="0" borderId="0" xfId="0" applyFont="1" applyBorder="1" applyAlignment="1">
      <alignment horizontal="center" wrapText="1"/>
    </xf>
    <xf numFmtId="0" fontId="4" fillId="0" borderId="0"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top" wrapText="1"/>
    </xf>
    <xf numFmtId="0" fontId="6" fillId="0" borderId="1" xfId="0" applyFont="1" applyBorder="1" applyAlignment="1">
      <alignment horizontal="left" vertical="center" wrapText="1"/>
    </xf>
    <xf numFmtId="0" fontId="4" fillId="0" borderId="0" xfId="0" applyFont="1" applyBorder="1" applyAlignment="1">
      <alignment horizontal="center"/>
    </xf>
    <xf numFmtId="0" fontId="4" fillId="0" borderId="0" xfId="0" applyFont="1" applyAlignment="1">
      <alignment horizontal="left" wrapText="1"/>
    </xf>
    <xf numFmtId="0" fontId="4" fillId="0" borderId="0" xfId="0" applyFont="1" applyAlignment="1">
      <alignment horizontal="right" wrapText="1"/>
    </xf>
    <xf numFmtId="0" fontId="4" fillId="0" borderId="0" xfId="0" applyFont="1" applyAlignment="1">
      <alignment horizontal="right"/>
    </xf>
    <xf numFmtId="0" fontId="6" fillId="0" borderId="0" xfId="0" applyFont="1" applyAlignment="1">
      <alignment horizontal="center"/>
    </xf>
    <xf numFmtId="0" fontId="4" fillId="0" borderId="0" xfId="0" applyFont="1" applyAlignment="1">
      <alignment horizontal="center"/>
    </xf>
    <xf numFmtId="0" fontId="6" fillId="0" borderId="0" xfId="0" applyFont="1" applyAlignment="1">
      <alignment horizontal="left"/>
    </xf>
    <xf numFmtId="0" fontId="4" fillId="0" borderId="0" xfId="0" applyFont="1" applyAlignment="1">
      <alignment horizontal="left"/>
    </xf>
    <xf numFmtId="0" fontId="4" fillId="0" borderId="7" xfId="0" applyFont="1" applyBorder="1" applyAlignment="1">
      <alignment horizontal="left" wrapText="1"/>
    </xf>
    <xf numFmtId="0" fontId="4" fillId="0" borderId="0" xfId="0" applyFont="1" applyAlignment="1">
      <alignment horizontal="left" vertical="center"/>
    </xf>
    <xf numFmtId="4" fontId="4" fillId="0" borderId="0" xfId="0" applyNumberFormat="1" applyFont="1" applyAlignment="1">
      <alignment horizontal="center"/>
    </xf>
    <xf numFmtId="0" fontId="4" fillId="0" borderId="0" xfId="0" applyFont="1" applyAlignment="1">
      <alignment horizontal="left" vertical="center" wrapText="1"/>
    </xf>
    <xf numFmtId="0" fontId="10" fillId="0" borderId="0" xfId="0" applyFont="1" applyAlignment="1">
      <alignment horizontal="center" vertical="top"/>
    </xf>
    <xf numFmtId="0" fontId="1" fillId="0" borderId="5"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7" fillId="0" borderId="0" xfId="0" applyFont="1" applyAlignment="1">
      <alignment horizontal="left" vertical="top" wrapText="1"/>
    </xf>
    <xf numFmtId="0" fontId="3" fillId="0" borderId="0" xfId="0" applyNumberFormat="1" applyFont="1" applyFill="1" applyBorder="1" applyAlignment="1" applyProtection="1">
      <alignment horizontal="left" vertical="top"/>
    </xf>
    <xf numFmtId="14" fontId="4" fillId="0" borderId="0" xfId="0" applyNumberFormat="1" applyFont="1" applyBorder="1"/>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1</xdr:col>
      <xdr:colOff>24847</xdr:colOff>
      <xdr:row>13</xdr:row>
      <xdr:rowOff>115953</xdr:rowOff>
    </xdr:from>
    <xdr:to>
      <xdr:col>2</xdr:col>
      <xdr:colOff>921663</xdr:colOff>
      <xdr:row>13</xdr:row>
      <xdr:rowOff>1853313</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 xmlns:a16="http://schemas.microsoft.com/office/drawing/2014/main" id="{7ECEEA2E-00E7-4BF2-9E9D-84312DBA1DBF}"/>
                </a:ext>
              </a:extLst>
            </xdr:cNvPr>
            <xdr:cNvSpPr txBox="1">
              <a:spLocks/>
            </xdr:cNvSpPr>
          </xdr:nvSpPr>
          <xdr:spPr>
            <a:xfrm>
              <a:off x="329647" y="3240153"/>
              <a:ext cx="3219450" cy="1737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ru-RU" sz="1300" i="0">
                  <a:latin typeface="Times New Roman" panose="02020603050405020304" pitchFamily="18" charset="0"/>
                  <a:ea typeface="Cambria Math" panose="02040503050406030204" pitchFamily="18" charset="0"/>
                  <a:cs typeface="Times New Roman" panose="02020603050405020304" pitchFamily="18" charset="0"/>
                </a:rPr>
                <a:t>Расчет НМЦК (рын) произведен по формуле:</a:t>
              </a:r>
            </a:p>
            <a:p>
              <a:pPr algn="l"/>
              <a:endParaRPr lang="ru-RU" sz="1000" i="1">
                <a:latin typeface="Times New Roman" panose="02020603050405020304" pitchFamily="18" charset="0"/>
                <a:cs typeface="Times New Roman" panose="02020603050405020304" pitchFamily="18" charset="0"/>
              </a:endParaRPr>
            </a:p>
            <a:p>
              <a:pPr algn="l"/>
              <a14:m>
                <m:oMathPara xmlns:m="http://schemas.openxmlformats.org/officeDocument/2006/math">
                  <m:oMathParaPr>
                    <m:jc m:val="left"/>
                  </m:oMathParaPr>
                  <m:oMath xmlns:m="http://schemas.openxmlformats.org/officeDocument/2006/math">
                    <m:sSup>
                      <m:sSupPr>
                        <m:ctrlPr>
                          <a:rPr lang="en-GB" sz="1200" i="1">
                            <a:latin typeface="Cambria Math"/>
                          </a:rPr>
                        </m:ctrlPr>
                      </m:sSupPr>
                      <m:e>
                        <m:r>
                          <a:rPr lang="ru-RU" sz="1200" b="0" i="1">
                            <a:latin typeface="Cambria Math" panose="02040503050406030204" pitchFamily="18" charset="0"/>
                          </a:rPr>
                          <m:t>НМЦК</m:t>
                        </m:r>
                      </m:e>
                      <m:sup>
                        <m:r>
                          <a:rPr lang="ru-RU" sz="1200" b="0" i="1">
                            <a:latin typeface="Cambria Math" panose="02040503050406030204" pitchFamily="18" charset="0"/>
                          </a:rPr>
                          <m:t>рын</m:t>
                        </m:r>
                      </m:sup>
                    </m:sSup>
                    <m:r>
                      <a:rPr lang="ru-RU" sz="1200" b="0" i="1">
                        <a:latin typeface="Cambria Math" panose="02040503050406030204" pitchFamily="18" charset="0"/>
                      </a:rPr>
                      <m:t>=</m:t>
                    </m:r>
                    <m:f>
                      <m:fPr>
                        <m:ctrlPr>
                          <a:rPr lang="ru-RU" sz="1200" b="0" i="1">
                            <a:latin typeface="Cambria Math"/>
                          </a:rPr>
                        </m:ctrlPr>
                      </m:fPr>
                      <m:num>
                        <m:r>
                          <a:rPr lang="en-US" sz="1200" b="0" i="1">
                            <a:latin typeface="Cambria Math" panose="02040503050406030204" pitchFamily="18" charset="0"/>
                          </a:rPr>
                          <m:t>𝑣</m:t>
                        </m:r>
                      </m:num>
                      <m:den>
                        <m:r>
                          <a:rPr lang="en-US" sz="1200" b="0" i="1">
                            <a:latin typeface="Cambria Math" panose="02040503050406030204" pitchFamily="18" charset="0"/>
                          </a:rPr>
                          <m:t>𝑛</m:t>
                        </m:r>
                      </m:den>
                    </m:f>
                    <m:r>
                      <a:rPr lang="ru-RU" sz="1200" b="0" i="1">
                        <a:latin typeface="Cambria Math" panose="02040503050406030204" pitchFamily="18" charset="0"/>
                        <a:ea typeface="Cambria Math" panose="02040503050406030204" pitchFamily="18" charset="0"/>
                      </a:rPr>
                      <m:t>×</m:t>
                    </m:r>
                    <m:nary>
                      <m:naryPr>
                        <m:chr m:val="∑"/>
                        <m:ctrlPr>
                          <a:rPr lang="ru-RU" sz="1200" b="0" i="1">
                            <a:latin typeface="Cambria Math"/>
                            <a:ea typeface="Cambria Math" panose="02040503050406030204" pitchFamily="18" charset="0"/>
                          </a:rPr>
                        </m:ctrlPr>
                      </m:naryPr>
                      <m:sub>
                        <m:r>
                          <m:rPr>
                            <m:brk m:alnAt="23"/>
                          </m:rPr>
                          <a:rPr lang="en-US" sz="1200" b="0" i="1">
                            <a:latin typeface="Cambria Math" panose="02040503050406030204" pitchFamily="18" charset="0"/>
                            <a:ea typeface="Cambria Math" panose="02040503050406030204" pitchFamily="18" charset="0"/>
                          </a:rPr>
                          <m:t>𝑖</m:t>
                        </m:r>
                        <m:r>
                          <a:rPr lang="en-US" sz="1200" b="0" i="1">
                            <a:latin typeface="Cambria Math" panose="02040503050406030204" pitchFamily="18" charset="0"/>
                            <a:ea typeface="Cambria Math" panose="02040503050406030204" pitchFamily="18" charset="0"/>
                          </a:rPr>
                          <m:t>=1</m:t>
                        </m:r>
                      </m:sub>
                      <m:sup>
                        <m:r>
                          <a:rPr lang="en-US" sz="1200" b="0" i="1">
                            <a:latin typeface="Cambria Math" panose="02040503050406030204" pitchFamily="18" charset="0"/>
                            <a:ea typeface="Cambria Math" panose="02040503050406030204" pitchFamily="18" charset="0"/>
                          </a:rPr>
                          <m:t>𝑛</m:t>
                        </m:r>
                      </m:sup>
                      <m:e>
                        <m:sSub>
                          <m:sSubPr>
                            <m:ctrlPr>
                              <a:rPr lang="ru-RU" sz="1200" b="0" i="1">
                                <a:latin typeface="Cambria Math"/>
                                <a:ea typeface="Cambria Math" panose="02040503050406030204" pitchFamily="18" charset="0"/>
                              </a:rPr>
                            </m:ctrlPr>
                          </m:sSubPr>
                          <m:e>
                            <m:r>
                              <a:rPr lang="ru-RU" sz="1200" b="0" i="1">
                                <a:latin typeface="Cambria Math" panose="02040503050406030204" pitchFamily="18" charset="0"/>
                                <a:ea typeface="Cambria Math" panose="02040503050406030204" pitchFamily="18" charset="0"/>
                              </a:rPr>
                              <m:t>ц</m:t>
                            </m:r>
                          </m:e>
                          <m:sub>
                            <m:r>
                              <a:rPr lang="en-US" sz="1200" b="0" i="1">
                                <a:latin typeface="Cambria Math" panose="02040503050406030204" pitchFamily="18" charset="0"/>
                                <a:ea typeface="Cambria Math" panose="02040503050406030204" pitchFamily="18" charset="0"/>
                              </a:rPr>
                              <m:t>𝑖</m:t>
                            </m:r>
                          </m:sub>
                        </m:sSub>
                      </m:e>
                    </m:nary>
                  </m:oMath>
                </m:oMathPara>
              </a14:m>
              <a:endParaRPr lang="en-GB" sz="1200">
                <a:latin typeface="Times New Roman" panose="02020603050405020304" pitchFamily="18" charset="0"/>
                <a:cs typeface="Times New Roman" panose="02020603050405020304" pitchFamily="18" charset="0"/>
              </a:endParaRPr>
            </a:p>
            <a:p>
              <a:pPr algn="l"/>
              <a:endParaRPr lang="en-GB" sz="500">
                <a:latin typeface="Times New Roman" panose="02020603050405020304" pitchFamily="18" charset="0"/>
                <a:cs typeface="Times New Roman" panose="02020603050405020304" pitchFamily="18" charset="0"/>
              </a:endParaRPr>
            </a:p>
            <a:p>
              <a:pPr algn="l"/>
              <a14:m>
                <m:oMathPara xmlns:m="http://schemas.openxmlformats.org/officeDocument/2006/math">
                  <m:oMathParaPr>
                    <m:jc m:val="left"/>
                  </m:oMathParaPr>
                  <m:oMath xmlns:m="http://schemas.openxmlformats.org/officeDocument/2006/math">
                    <m:r>
                      <a:rPr lang="en-US" sz="1100" b="0" i="1">
                        <a:latin typeface="Cambria Math" panose="02040503050406030204" pitchFamily="18" charset="0"/>
                      </a:rPr>
                      <m:t>𝑣</m:t>
                    </m:r>
                    <m:r>
                      <a:rPr lang="ru-RU" sz="1100" b="0" i="1">
                        <a:latin typeface="Cambria Math" panose="02040503050406030204" pitchFamily="18" charset="0"/>
                      </a:rPr>
                      <m:t> </m:t>
                    </m:r>
                    <m:r>
                      <m:rPr>
                        <m:nor/>
                      </m:rPr>
                      <a:rPr lang="ru-RU" sz="1100">
                        <a:solidFill>
                          <a:schemeClr val="tx1"/>
                        </a:solidFill>
                        <a:effectLst/>
                        <a:latin typeface="+mn-lt"/>
                        <a:ea typeface="+mn-ea"/>
                        <a:cs typeface="+mn-cs"/>
                      </a:rPr>
                      <m:t>–</m:t>
                    </m:r>
                    <m:r>
                      <m:rPr>
                        <m:nor/>
                      </m:rPr>
                      <a:rPr lang="x-none" sz="1100">
                        <a:effectLst/>
                      </a:rPr>
                      <m:t> </m:t>
                    </m:r>
                    <m:r>
                      <m:rPr>
                        <m:nor/>
                      </m:rPr>
                      <a:rPr lang="ru-RU" sz="1100" i="0">
                        <a:effectLst/>
                        <a:latin typeface="Times New Roman" panose="02020603050405020304" pitchFamily="18" charset="0"/>
                        <a:cs typeface="Times New Roman" panose="02020603050405020304" pitchFamily="18" charset="0"/>
                      </a:rPr>
                      <m:t>количество (объем) закупаемого товара;</m:t>
                    </m:r>
                  </m:oMath>
                </m:oMathPara>
              </a14:m>
              <a:endParaRPr lang="ru-RU" sz="1100" i="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r>
                      <a:rPr lang="en-US" sz="1100" b="0" i="1">
                        <a:latin typeface="Cambria Math" panose="02040503050406030204" pitchFamily="18" charset="0"/>
                      </a:rPr>
                      <m:t>𝑛</m:t>
                    </m:r>
                    <m:r>
                      <a:rPr lang="ru-RU" sz="1100" b="0" i="1">
                        <a:latin typeface="Cambria Math" panose="02040503050406030204" pitchFamily="18" charset="0"/>
                      </a:rPr>
                      <m:t> </m:t>
                    </m:r>
                    <m:r>
                      <m:rPr>
                        <m:nor/>
                      </m:rPr>
                      <a:rPr lang="ru-RU" sz="1100">
                        <a:solidFill>
                          <a:schemeClr val="tx1"/>
                        </a:solidFill>
                        <a:effectLst/>
                        <a:latin typeface="+mn-lt"/>
                        <a:ea typeface="+mn-ea"/>
                        <a:cs typeface="+mn-cs"/>
                      </a:rPr>
                      <m:t>–</m:t>
                    </m:r>
                    <m:r>
                      <m:rPr>
                        <m:nor/>
                      </m:rPr>
                      <a:rPr lang="x-none" sz="1100">
                        <a:effectLst/>
                      </a:rPr>
                      <m:t> </m:t>
                    </m:r>
                    <m:r>
                      <m:rPr>
                        <m:nor/>
                      </m:rPr>
                      <a:rPr lang="ru-RU" sz="1100" i="0">
                        <a:effectLst/>
                        <a:latin typeface="Times New Roman" panose="02020603050405020304" pitchFamily="18" charset="0"/>
                        <a:cs typeface="Times New Roman" panose="02020603050405020304" pitchFamily="18" charset="0"/>
                      </a:rPr>
                      <m:t>количество значений, используемых в расчете;</m:t>
                    </m:r>
                  </m:oMath>
                </m:oMathPara>
              </a14:m>
              <a:endParaRPr lang="en-US" sz="1100" i="0">
                <a:effectLst/>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r>
                      <a:rPr lang="en-US" sz="1100" b="0" i="1">
                        <a:latin typeface="Cambria Math" panose="02040503050406030204" pitchFamily="18" charset="0"/>
                      </a:rPr>
                      <m:t>𝑖</m:t>
                    </m:r>
                    <m:r>
                      <a:rPr lang="ru-RU" sz="1100" b="0" i="1">
                        <a:latin typeface="Cambria Math" panose="02040503050406030204" pitchFamily="18" charset="0"/>
                      </a:rPr>
                      <m:t> </m:t>
                    </m:r>
                    <m:r>
                      <m:rPr>
                        <m:nor/>
                      </m:rPr>
                      <a:rPr lang="ru-RU" sz="1100">
                        <a:solidFill>
                          <a:schemeClr val="tx1"/>
                        </a:solidFill>
                        <a:effectLst/>
                        <a:latin typeface="+mn-lt"/>
                        <a:ea typeface="+mn-ea"/>
                        <a:cs typeface="+mn-cs"/>
                      </a:rPr>
                      <m:t>–</m:t>
                    </m:r>
                    <m:r>
                      <m:rPr>
                        <m:nor/>
                      </m:rPr>
                      <a:rPr lang="x-none" sz="1100">
                        <a:effectLst/>
                      </a:rPr>
                      <m:t> </m:t>
                    </m:r>
                    <m:r>
                      <m:rPr>
                        <m:nor/>
                      </m:rPr>
                      <a:rPr lang="ru-RU" sz="1100" i="0">
                        <a:effectLst/>
                        <a:latin typeface="Times New Roman" panose="02020603050405020304" pitchFamily="18" charset="0"/>
                        <a:cs typeface="Times New Roman" panose="02020603050405020304" pitchFamily="18" charset="0"/>
                      </a:rPr>
                      <m:t>номер источника ценовой информации;</m:t>
                    </m:r>
                  </m:oMath>
                </m:oMathPara>
              </a14:m>
              <a:endParaRPr lang="en-US" sz="1100" i="0">
                <a:effectLst/>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lang="ru-RU" sz="1100" b="0" i="1">
                          <a:latin typeface="Cambria Math"/>
                          <a:ea typeface="Cambria Math" panose="02040503050406030204" pitchFamily="18" charset="0"/>
                        </a:rPr>
                      </m:ctrlPr>
                    </m:sSubPr>
                    <m:e>
                      <m:r>
                        <a:rPr lang="ru-RU" sz="1100" b="0" i="1">
                          <a:latin typeface="Cambria Math" panose="02040503050406030204" pitchFamily="18" charset="0"/>
                          <a:ea typeface="Cambria Math" panose="02040503050406030204" pitchFamily="18" charset="0"/>
                        </a:rPr>
                        <m:t>ц</m:t>
                      </m:r>
                    </m:e>
                    <m:sub>
                      <m:r>
                        <a:rPr lang="en-US" sz="1100" b="0" i="1">
                          <a:latin typeface="Cambria Math" panose="02040503050406030204" pitchFamily="18" charset="0"/>
                          <a:ea typeface="Cambria Math" panose="02040503050406030204" pitchFamily="18" charset="0"/>
                        </a:rPr>
                        <m:t>𝑖</m:t>
                      </m:r>
                    </m:sub>
                  </m:sSub>
                </m:oMath>
              </a14:m>
              <a:r>
                <a:rPr lang="en-US" sz="1100" i="0">
                  <a:latin typeface="Times New Roman" panose="02020603050405020304" pitchFamily="18" charset="0"/>
                  <a:cs typeface="Times New Roman" panose="02020603050405020304" pitchFamily="18" charset="0"/>
                </a:rPr>
                <a:t> </a:t>
              </a:r>
              <a14:m>
                <m:oMath xmlns:m="http://schemas.openxmlformats.org/officeDocument/2006/math">
                  <m:r>
                    <m:rPr>
                      <m:nor/>
                    </m:rPr>
                    <a:rPr lang="ru-RU" sz="1100">
                      <a:solidFill>
                        <a:schemeClr val="tx1"/>
                      </a:solidFill>
                      <a:effectLst/>
                      <a:latin typeface="+mn-lt"/>
                      <a:ea typeface="+mn-ea"/>
                      <a:cs typeface="+mn-cs"/>
                    </a:rPr>
                    <m:t>–</m:t>
                  </m:r>
                  <m:r>
                    <m:rPr>
                      <m:nor/>
                    </m:rPr>
                    <a:rPr lang="x-none" sz="1100">
                      <a:effectLst/>
                    </a:rPr>
                    <m:t> </m:t>
                  </m:r>
                  <m:r>
                    <m:rPr>
                      <m:nor/>
                    </m:rPr>
                    <a:rPr lang="ru-RU" sz="1100" i="0">
                      <a:effectLst/>
                      <a:latin typeface="Times New Roman" panose="02020603050405020304" pitchFamily="18" charset="0"/>
                      <a:cs typeface="Times New Roman" panose="02020603050405020304" pitchFamily="18" charset="0"/>
                    </a:rPr>
                    <m:t>цена единицы товара</m:t>
                  </m:r>
                </m:oMath>
              </a14:m>
              <a:endParaRPr lang="en-US" sz="1100" i="0">
                <a:effectLst/>
                <a:latin typeface="Times New Roman" panose="02020603050405020304" pitchFamily="18" charset="0"/>
                <a:cs typeface="Times New Roman" panose="02020603050405020304" pitchFamily="18" charset="0"/>
              </a:endParaRPr>
            </a:p>
          </xdr:txBody>
        </xdr:sp>
      </mc:Choice>
      <mc:Fallback xmlns="">
        <xdr:sp macro="" textlink="">
          <xdr:nvSpPr>
            <xdr:cNvPr id="2" name="TextBox 1">
              <a:extLst>
                <a:ext uri="{FF2B5EF4-FFF2-40B4-BE49-F238E27FC236}">
                  <a16:creationId xmlns="" xmlns:a16="http://schemas.microsoft.com/office/drawing/2014/main" xmlns:a14="http://schemas.microsoft.com/office/drawing/2010/main" id="{7ECEEA2E-00E7-4BF2-9E9D-84312DBA1DBF}"/>
                </a:ext>
              </a:extLst>
            </xdr:cNvPr>
            <xdr:cNvSpPr txBox="1">
              <a:spLocks/>
            </xdr:cNvSpPr>
          </xdr:nvSpPr>
          <xdr:spPr>
            <a:xfrm>
              <a:off x="329647" y="3240153"/>
              <a:ext cx="3219450" cy="1737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ru-RU" sz="1300" i="0">
                  <a:latin typeface="Times New Roman" panose="02020603050405020304" pitchFamily="18" charset="0"/>
                  <a:ea typeface="Cambria Math" panose="02040503050406030204" pitchFamily="18" charset="0"/>
                  <a:cs typeface="Times New Roman" panose="02020603050405020304" pitchFamily="18" charset="0"/>
                </a:rPr>
                <a:t>Расчет НМЦК (рын) произведен по формуле:</a:t>
              </a:r>
            </a:p>
            <a:p>
              <a:pPr algn="l"/>
              <a:endParaRPr lang="ru-RU" sz="1000" i="1">
                <a:latin typeface="Times New Roman" panose="02020603050405020304" pitchFamily="18" charset="0"/>
                <a:cs typeface="Times New Roman" panose="02020603050405020304" pitchFamily="18" charset="0"/>
              </a:endParaRPr>
            </a:p>
            <a:p>
              <a:pPr algn="l"/>
              <a:r>
                <a:rPr lang="en-GB" sz="1200" i="0">
                  <a:latin typeface="Cambria Math"/>
                </a:rPr>
                <a:t>〖</a:t>
              </a:r>
              <a:r>
                <a:rPr lang="ru-RU" sz="1200" b="0" i="0">
                  <a:latin typeface="Cambria Math" panose="02040503050406030204" pitchFamily="18" charset="0"/>
                </a:rPr>
                <a:t>НМЦК</a:t>
              </a:r>
              <a:r>
                <a:rPr lang="en-GB" sz="1200" b="0" i="0">
                  <a:latin typeface="Cambria Math"/>
                </a:rPr>
                <a:t>〗^</a:t>
              </a:r>
              <a:r>
                <a:rPr lang="ru-RU" sz="1200" b="0" i="0">
                  <a:latin typeface="Cambria Math" panose="02040503050406030204" pitchFamily="18" charset="0"/>
                </a:rPr>
                <a:t>рын=</a:t>
              </a:r>
              <a:r>
                <a:rPr lang="en-US" sz="1200" b="0" i="0">
                  <a:latin typeface="Cambria Math" panose="02040503050406030204" pitchFamily="18" charset="0"/>
                </a:rPr>
                <a:t>𝑣</a:t>
              </a:r>
              <a:r>
                <a:rPr lang="ru-RU" sz="1200" b="0" i="0">
                  <a:latin typeface="Cambria Math"/>
                </a:rPr>
                <a:t>/</a:t>
              </a:r>
              <a:r>
                <a:rPr lang="en-US" sz="1200" b="0" i="0">
                  <a:latin typeface="Cambria Math" panose="02040503050406030204" pitchFamily="18" charset="0"/>
                </a:rPr>
                <a:t>𝑛</a:t>
              </a:r>
              <a:r>
                <a:rPr lang="ru-RU" sz="1200" b="0" i="0">
                  <a:latin typeface="Cambria Math" panose="02040503050406030204" pitchFamily="18" charset="0"/>
                  <a:ea typeface="Cambria Math" panose="02040503050406030204" pitchFamily="18" charset="0"/>
                </a:rPr>
                <a:t>×</a:t>
              </a:r>
              <a:r>
                <a:rPr lang="ru-RU" sz="1200" b="0" i="0">
                  <a:latin typeface="Cambria Math"/>
                  <a:ea typeface="Cambria Math" panose="02040503050406030204" pitchFamily="18" charset="0"/>
                </a:rPr>
                <a:t>∑</a:t>
              </a:r>
              <a:r>
                <a:rPr lang="en-US" sz="1200" b="0" i="0">
                  <a:latin typeface="Cambria Math"/>
                  <a:ea typeface="Cambria Math" panose="02040503050406030204" pitchFamily="18" charset="0"/>
                </a:rPr>
                <a:t>_</a:t>
              </a:r>
              <a:r>
                <a:rPr lang="ru-RU" sz="1200" b="0" i="0">
                  <a:latin typeface="Cambria Math"/>
                  <a:ea typeface="Cambria Math" panose="02040503050406030204" pitchFamily="18" charset="0"/>
                </a:rPr>
                <a:t>(</a:t>
              </a:r>
              <a:r>
                <a:rPr lang="en-US" sz="1200" b="0" i="0">
                  <a:latin typeface="Cambria Math" panose="02040503050406030204" pitchFamily="18" charset="0"/>
                  <a:ea typeface="Cambria Math" panose="02040503050406030204" pitchFamily="18" charset="0"/>
                </a:rPr>
                <a:t>𝑖=1</a:t>
              </a:r>
              <a:r>
                <a:rPr lang="ru-RU" sz="1200" b="0" i="0">
                  <a:latin typeface="Cambria Math"/>
                  <a:ea typeface="Cambria Math" panose="02040503050406030204" pitchFamily="18" charset="0"/>
                </a:rPr>
                <a:t>)</a:t>
              </a:r>
              <a:r>
                <a:rPr lang="en-US" sz="1200" b="0" i="0">
                  <a:latin typeface="Cambria Math"/>
                  <a:ea typeface="Cambria Math" panose="02040503050406030204" pitchFamily="18" charset="0"/>
                </a:rPr>
                <a:t>^</a:t>
              </a:r>
              <a:r>
                <a:rPr lang="en-US" sz="1200" b="0" i="0">
                  <a:latin typeface="Cambria Math" panose="02040503050406030204" pitchFamily="18" charset="0"/>
                  <a:ea typeface="Cambria Math" panose="02040503050406030204" pitchFamily="18" charset="0"/>
                </a:rPr>
                <a:t>𝑛</a:t>
              </a:r>
              <a:r>
                <a:rPr lang="en-US" sz="1200" b="0" i="0">
                  <a:latin typeface="Cambria Math"/>
                  <a:ea typeface="Cambria Math" panose="02040503050406030204" pitchFamily="18" charset="0"/>
                </a:rPr>
                <a:t>▒</a:t>
              </a:r>
              <a:r>
                <a:rPr lang="ru-RU" sz="1200" b="0" i="0">
                  <a:latin typeface="Cambria Math" panose="02040503050406030204" pitchFamily="18" charset="0"/>
                  <a:ea typeface="Cambria Math" panose="02040503050406030204" pitchFamily="18" charset="0"/>
                </a:rPr>
                <a:t>ц</a:t>
              </a:r>
              <a:r>
                <a:rPr lang="ru-RU" sz="1200" b="0" i="0">
                  <a:latin typeface="Cambria Math"/>
                  <a:ea typeface="Cambria Math" panose="02040503050406030204" pitchFamily="18" charset="0"/>
                </a:rPr>
                <a:t>_</a:t>
              </a:r>
              <a:r>
                <a:rPr lang="en-US" sz="1200" b="0" i="0">
                  <a:latin typeface="Cambria Math" panose="02040503050406030204" pitchFamily="18" charset="0"/>
                  <a:ea typeface="Cambria Math" panose="02040503050406030204" pitchFamily="18" charset="0"/>
                </a:rPr>
                <a:t>𝑖</a:t>
              </a:r>
              <a:r>
                <a:rPr lang="en-US" sz="1200" b="0" i="0">
                  <a:latin typeface="Cambria Math"/>
                  <a:ea typeface="Cambria Math" panose="02040503050406030204" pitchFamily="18" charset="0"/>
                </a:rPr>
                <a:t> </a:t>
              </a:r>
              <a:endParaRPr lang="en-GB" sz="1200">
                <a:latin typeface="Times New Roman" panose="02020603050405020304" pitchFamily="18" charset="0"/>
                <a:cs typeface="Times New Roman" panose="02020603050405020304" pitchFamily="18" charset="0"/>
              </a:endParaRPr>
            </a:p>
            <a:p>
              <a:pPr algn="l"/>
              <a:endParaRPr lang="en-GB" sz="500">
                <a:latin typeface="Times New Roman" panose="02020603050405020304" pitchFamily="18" charset="0"/>
                <a:cs typeface="Times New Roman" panose="02020603050405020304" pitchFamily="18" charset="0"/>
              </a:endParaRPr>
            </a:p>
            <a:p>
              <a:pPr algn="l"/>
              <a:r>
                <a:rPr lang="en-US" sz="1100" b="0" i="0">
                  <a:latin typeface="Cambria Math" panose="02040503050406030204" pitchFamily="18" charset="0"/>
                </a:rPr>
                <a:t>𝑣</a:t>
              </a:r>
              <a:r>
                <a:rPr lang="ru-RU" sz="1100" b="0" i="0">
                  <a:latin typeface="Cambria Math" panose="02040503050406030204" pitchFamily="18" charset="0"/>
                </a:rPr>
                <a:t> </a:t>
              </a:r>
              <a:r>
                <a:rPr lang="ru-RU" sz="1100" b="0" i="0">
                  <a:solidFill>
                    <a:schemeClr val="tx1"/>
                  </a:solidFill>
                  <a:effectLst/>
                  <a:latin typeface="Cambria Math"/>
                  <a:ea typeface="+mn-ea"/>
                  <a:cs typeface="+mn-cs"/>
                </a:rPr>
                <a:t>"</a:t>
              </a:r>
              <a:r>
                <a:rPr lang="ru-RU" sz="1100" i="0">
                  <a:solidFill>
                    <a:schemeClr val="tx1"/>
                  </a:solidFill>
                  <a:effectLst/>
                  <a:latin typeface="Cambria Math"/>
                  <a:ea typeface="+mn-ea"/>
                  <a:cs typeface="+mn-cs"/>
                </a:rPr>
                <a:t>–</a:t>
              </a:r>
              <a:r>
                <a:rPr lang="x-none" sz="1100" i="0">
                  <a:effectLst/>
                  <a:latin typeface="Cambria Math"/>
                </a:rPr>
                <a:t> </a:t>
              </a:r>
              <a:r>
                <a:rPr lang="ru-RU" sz="1100" i="0">
                  <a:effectLst/>
                  <a:latin typeface="Cambria Math"/>
                  <a:cs typeface="Times New Roman" panose="02020603050405020304" pitchFamily="18" charset="0"/>
                </a:rPr>
                <a:t>количество (объем) закупаемого товара;</a:t>
              </a:r>
              <a:r>
                <a:rPr lang="ru-RU" sz="1100" i="0">
                  <a:effectLst/>
                  <a:latin typeface="Times New Roman" panose="02020603050405020304" pitchFamily="18" charset="0"/>
                  <a:cs typeface="Times New Roman" panose="02020603050405020304" pitchFamily="18" charset="0"/>
                </a:rPr>
                <a:t>"</a:t>
              </a:r>
              <a:endParaRPr lang="ru-RU" sz="1100" i="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latin typeface="Cambria Math" panose="02040503050406030204" pitchFamily="18" charset="0"/>
                </a:rPr>
                <a:t>𝑛</a:t>
              </a:r>
              <a:r>
                <a:rPr lang="ru-RU" sz="1100" b="0" i="0">
                  <a:latin typeface="Cambria Math" panose="02040503050406030204" pitchFamily="18" charset="0"/>
                </a:rPr>
                <a:t> </a:t>
              </a:r>
              <a:r>
                <a:rPr lang="ru-RU" sz="1100" b="0" i="0">
                  <a:solidFill>
                    <a:schemeClr val="tx1"/>
                  </a:solidFill>
                  <a:effectLst/>
                  <a:latin typeface="Cambria Math"/>
                  <a:ea typeface="+mn-ea"/>
                  <a:cs typeface="+mn-cs"/>
                </a:rPr>
                <a:t>"</a:t>
              </a:r>
              <a:r>
                <a:rPr lang="ru-RU" sz="1100" i="0">
                  <a:solidFill>
                    <a:schemeClr val="tx1"/>
                  </a:solidFill>
                  <a:effectLst/>
                  <a:latin typeface="Cambria Math"/>
                  <a:ea typeface="+mn-ea"/>
                  <a:cs typeface="+mn-cs"/>
                </a:rPr>
                <a:t>–</a:t>
              </a:r>
              <a:r>
                <a:rPr lang="x-none" sz="1100" i="0">
                  <a:effectLst/>
                  <a:latin typeface="Cambria Math"/>
                </a:rPr>
                <a:t> </a:t>
              </a:r>
              <a:r>
                <a:rPr lang="ru-RU" sz="1100" i="0">
                  <a:effectLst/>
                  <a:latin typeface="Cambria Math"/>
                  <a:cs typeface="Times New Roman" panose="02020603050405020304" pitchFamily="18" charset="0"/>
                </a:rPr>
                <a:t>количество значений, используемых в расчете;</a:t>
              </a:r>
              <a:r>
                <a:rPr lang="ru-RU" sz="1100" i="0">
                  <a:effectLst/>
                  <a:latin typeface="Times New Roman" panose="02020603050405020304" pitchFamily="18" charset="0"/>
                  <a:cs typeface="Times New Roman" panose="02020603050405020304" pitchFamily="18" charset="0"/>
                </a:rPr>
                <a:t>"</a:t>
              </a:r>
              <a:endParaRPr lang="en-US" sz="1100" i="0">
                <a:effectLst/>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latin typeface="Cambria Math" panose="02040503050406030204" pitchFamily="18" charset="0"/>
                </a:rPr>
                <a:t>𝑖</a:t>
              </a:r>
              <a:r>
                <a:rPr lang="ru-RU" sz="1100" b="0" i="0">
                  <a:latin typeface="Cambria Math" panose="02040503050406030204" pitchFamily="18" charset="0"/>
                </a:rPr>
                <a:t> </a:t>
              </a:r>
              <a:r>
                <a:rPr lang="ru-RU" sz="1100" b="0" i="0">
                  <a:solidFill>
                    <a:schemeClr val="tx1"/>
                  </a:solidFill>
                  <a:effectLst/>
                  <a:latin typeface="Cambria Math"/>
                  <a:ea typeface="+mn-ea"/>
                  <a:cs typeface="+mn-cs"/>
                </a:rPr>
                <a:t>"</a:t>
              </a:r>
              <a:r>
                <a:rPr lang="ru-RU" sz="1100" i="0">
                  <a:solidFill>
                    <a:schemeClr val="tx1"/>
                  </a:solidFill>
                  <a:effectLst/>
                  <a:latin typeface="Cambria Math"/>
                  <a:ea typeface="+mn-ea"/>
                  <a:cs typeface="+mn-cs"/>
                </a:rPr>
                <a:t>–</a:t>
              </a:r>
              <a:r>
                <a:rPr lang="x-none" sz="1100" i="0">
                  <a:effectLst/>
                  <a:latin typeface="Cambria Math"/>
                </a:rPr>
                <a:t> </a:t>
              </a:r>
              <a:r>
                <a:rPr lang="ru-RU" sz="1100" i="0">
                  <a:effectLst/>
                  <a:latin typeface="Cambria Math"/>
                  <a:cs typeface="Times New Roman" panose="02020603050405020304" pitchFamily="18" charset="0"/>
                </a:rPr>
                <a:t>номер источника ценовой информации;</a:t>
              </a:r>
              <a:r>
                <a:rPr lang="ru-RU" sz="1100" i="0">
                  <a:effectLst/>
                  <a:latin typeface="Times New Roman" panose="02020603050405020304" pitchFamily="18" charset="0"/>
                  <a:cs typeface="Times New Roman" panose="02020603050405020304" pitchFamily="18" charset="0"/>
                </a:rPr>
                <a:t>"</a:t>
              </a:r>
              <a:endParaRPr lang="en-US" sz="1100" i="0">
                <a:effectLst/>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ru-RU" sz="1100" b="0" i="0">
                  <a:latin typeface="Cambria Math" panose="02040503050406030204" pitchFamily="18" charset="0"/>
                  <a:ea typeface="Cambria Math" panose="02040503050406030204" pitchFamily="18" charset="0"/>
                </a:rPr>
                <a:t>ц</a:t>
              </a:r>
              <a:r>
                <a:rPr lang="ru-RU" sz="1100" b="0" i="0">
                  <a:latin typeface="Cambria Math"/>
                  <a:ea typeface="Cambria Math" panose="02040503050406030204" pitchFamily="18" charset="0"/>
                </a:rPr>
                <a:t>_</a:t>
              </a:r>
              <a:r>
                <a:rPr lang="en-US" sz="1100" b="0" i="0">
                  <a:latin typeface="Cambria Math" panose="02040503050406030204" pitchFamily="18" charset="0"/>
                  <a:ea typeface="Cambria Math" panose="02040503050406030204" pitchFamily="18" charset="0"/>
                </a:rPr>
                <a:t>𝑖</a:t>
              </a:r>
              <a:r>
                <a:rPr lang="en-US" sz="1100" i="0">
                  <a:latin typeface="Times New Roman" panose="02020603050405020304" pitchFamily="18" charset="0"/>
                  <a:cs typeface="Times New Roman" panose="02020603050405020304" pitchFamily="18" charset="0"/>
                </a:rPr>
                <a:t> </a:t>
              </a:r>
              <a:r>
                <a:rPr lang="ru-RU" sz="1100" i="0">
                  <a:solidFill>
                    <a:schemeClr val="tx1"/>
                  </a:solidFill>
                  <a:effectLst/>
                  <a:latin typeface="Cambria Math"/>
                  <a:ea typeface="+mn-ea"/>
                  <a:cs typeface="+mn-cs"/>
                </a:rPr>
                <a:t>"–</a:t>
              </a:r>
              <a:r>
                <a:rPr lang="x-none" sz="1100" i="0">
                  <a:effectLst/>
                  <a:latin typeface="Cambria Math"/>
                </a:rPr>
                <a:t> </a:t>
              </a:r>
              <a:r>
                <a:rPr lang="ru-RU" sz="1100" i="0">
                  <a:effectLst/>
                  <a:latin typeface="Cambria Math"/>
                  <a:cs typeface="Times New Roman" panose="02020603050405020304" pitchFamily="18" charset="0"/>
                </a:rPr>
                <a:t>цена единицы товара</a:t>
              </a:r>
              <a:r>
                <a:rPr lang="ru-RU" sz="1100" i="0">
                  <a:effectLst/>
                  <a:latin typeface="Times New Roman" panose="02020603050405020304" pitchFamily="18" charset="0"/>
                  <a:cs typeface="Times New Roman" panose="02020603050405020304" pitchFamily="18" charset="0"/>
                </a:rPr>
                <a:t>"</a:t>
              </a:r>
              <a:endParaRPr lang="en-US" sz="1100" i="0">
                <a:effectLst/>
                <a:latin typeface="Times New Roman" panose="02020603050405020304" pitchFamily="18" charset="0"/>
                <a:cs typeface="Times New Roman" panose="02020603050405020304" pitchFamily="18" charset="0"/>
              </a:endParaRPr>
            </a:p>
          </xdr:txBody>
        </xdr:sp>
      </mc:Fallback>
    </mc:AlternateContent>
    <xdr:clientData/>
  </xdr:twoCellAnchor>
  <xdr:twoCellAnchor editAs="absolute">
    <xdr:from>
      <xdr:col>4</xdr:col>
      <xdr:colOff>448850</xdr:colOff>
      <xdr:row>13</xdr:row>
      <xdr:rowOff>107675</xdr:rowOff>
    </xdr:from>
    <xdr:to>
      <xdr:col>8</xdr:col>
      <xdr:colOff>850971</xdr:colOff>
      <xdr:row>13</xdr:row>
      <xdr:rowOff>1845035</xdr:rowOff>
    </xdr:to>
    <mc:AlternateContent xmlns:mc="http://schemas.openxmlformats.org/markup-compatibility/2006" xmlns:a14="http://schemas.microsoft.com/office/drawing/2010/main">
      <mc:Choice Requires="a14">
        <xdr:sp macro="" textlink="">
          <xdr:nvSpPr>
            <xdr:cNvPr id="3" name="TextBox 2">
              <a:extLst>
                <a:ext uri="{FF2B5EF4-FFF2-40B4-BE49-F238E27FC236}">
                  <a16:creationId xmlns="" xmlns:a16="http://schemas.microsoft.com/office/drawing/2014/main" id="{768FC4B2-246C-4A47-90BC-831CB83ABD5C}"/>
                </a:ext>
              </a:extLst>
            </xdr:cNvPr>
            <xdr:cNvSpPr txBox="1"/>
          </xdr:nvSpPr>
          <xdr:spPr>
            <a:xfrm>
              <a:off x="4655237" y="3231875"/>
              <a:ext cx="3202470" cy="1737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ru-RU" sz="1300" i="0">
                  <a:latin typeface="Times New Roman" panose="02020603050405020304" pitchFamily="18" charset="0"/>
                  <a:ea typeface="Cambria Math" panose="02040503050406030204" pitchFamily="18" charset="0"/>
                  <a:cs typeface="Times New Roman" panose="02020603050405020304" pitchFamily="18" charset="0"/>
                </a:rPr>
                <a:t>Среднее квадратичное отклонение</a:t>
              </a:r>
              <a:r>
                <a:rPr lang="en-US" sz="1300" i="0">
                  <a:latin typeface="Times New Roman" panose="02020603050405020304" pitchFamily="18" charset="0"/>
                  <a:ea typeface="Cambria Math" panose="02040503050406030204" pitchFamily="18" charset="0"/>
                  <a:cs typeface="Times New Roman" panose="02020603050405020304" pitchFamily="18" charset="0"/>
                </a:rPr>
                <a:t>:</a:t>
              </a:r>
              <a:endParaRPr lang="ru-RU" sz="1300" i="0">
                <a:latin typeface="Times New Roman" panose="02020603050405020304" pitchFamily="18" charset="0"/>
                <a:ea typeface="Cambria Math" panose="02040503050406030204" pitchFamily="18" charset="0"/>
                <a:cs typeface="Times New Roman" panose="02020603050405020304" pitchFamily="18" charset="0"/>
              </a:endParaRPr>
            </a:p>
            <a:p>
              <a:endParaRPr lang="ru-RU" sz="1000" i="0">
                <a:latin typeface="Times New Roman" panose="02020603050405020304" pitchFamily="18" charset="0"/>
                <a:ea typeface="Cambria Math" panose="02040503050406030204" pitchFamily="18" charset="0"/>
                <a:cs typeface="Times New Roman" panose="02020603050405020304" pitchFamily="18" charset="0"/>
              </a:endParaRPr>
            </a:p>
            <a:p>
              <a:pPr/>
              <a14:m>
                <m:oMathPara xmlns:m="http://schemas.openxmlformats.org/officeDocument/2006/math">
                  <m:oMathParaPr>
                    <m:jc m:val="left"/>
                  </m:oMathParaPr>
                  <m:oMath xmlns:m="http://schemas.openxmlformats.org/officeDocument/2006/math">
                    <m:r>
                      <a:rPr lang="en-GB" sz="1200" i="1">
                        <a:latin typeface="Cambria Math" panose="02040503050406030204" pitchFamily="18" charset="0"/>
                        <a:ea typeface="Cambria Math" panose="02040503050406030204" pitchFamily="18" charset="0"/>
                      </a:rPr>
                      <m:t>𝜎</m:t>
                    </m:r>
                    <m:r>
                      <a:rPr lang="en-US" sz="1200" b="0" i="1">
                        <a:latin typeface="Cambria Math" panose="02040503050406030204" pitchFamily="18" charset="0"/>
                        <a:ea typeface="Cambria Math" panose="02040503050406030204" pitchFamily="18" charset="0"/>
                      </a:rPr>
                      <m:t>= </m:t>
                    </m:r>
                    <m:rad>
                      <m:radPr>
                        <m:degHide m:val="on"/>
                        <m:ctrlPr>
                          <a:rPr lang="en-US" sz="1200" b="0" i="1">
                            <a:latin typeface="Cambria Math"/>
                            <a:ea typeface="Cambria Math" panose="02040503050406030204" pitchFamily="18" charset="0"/>
                          </a:rPr>
                        </m:ctrlPr>
                      </m:radPr>
                      <m:deg/>
                      <m:e>
                        <m:f>
                          <m:fPr>
                            <m:ctrlPr>
                              <a:rPr lang="en-US" sz="1200" b="0" i="1">
                                <a:latin typeface="Cambria Math"/>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 </m:t>
                            </m:r>
                            <m:nary>
                              <m:naryPr>
                                <m:chr m:val="∑"/>
                                <m:limLoc m:val="subSup"/>
                                <m:ctrlPr>
                                  <a:rPr lang="en-US" sz="1200" b="0" i="1">
                                    <a:latin typeface="Cambria Math"/>
                                    <a:ea typeface="Cambria Math" panose="02040503050406030204" pitchFamily="18" charset="0"/>
                                  </a:rPr>
                                </m:ctrlPr>
                              </m:naryPr>
                              <m:sub>
                                <m:r>
                                  <m:rPr>
                                    <m:brk m:alnAt="25"/>
                                  </m:rPr>
                                  <a:rPr lang="en-US" sz="1200" b="0" i="1">
                                    <a:latin typeface="Cambria Math" panose="02040503050406030204" pitchFamily="18" charset="0"/>
                                    <a:ea typeface="Cambria Math" panose="02040503050406030204" pitchFamily="18" charset="0"/>
                                  </a:rPr>
                                  <m:t>𝑖</m:t>
                                </m:r>
                                <m:r>
                                  <a:rPr lang="en-US" sz="1200" b="0" i="1">
                                    <a:latin typeface="Cambria Math" panose="02040503050406030204" pitchFamily="18" charset="0"/>
                                    <a:ea typeface="Cambria Math" panose="02040503050406030204" pitchFamily="18" charset="0"/>
                                  </a:rPr>
                                  <m:t>=1</m:t>
                                </m:r>
                              </m:sub>
                              <m:sup>
                                <m:r>
                                  <a:rPr lang="en-US" sz="1200" b="0" i="1">
                                    <a:latin typeface="Cambria Math" panose="02040503050406030204" pitchFamily="18" charset="0"/>
                                    <a:ea typeface="Cambria Math" panose="02040503050406030204" pitchFamily="18" charset="0"/>
                                  </a:rPr>
                                  <m:t>𝑛</m:t>
                                </m:r>
                              </m:sup>
                              <m:e>
                                <m:sSup>
                                  <m:sSupPr>
                                    <m:ctrlPr>
                                      <a:rPr lang="en-US" sz="1200" b="0" i="1">
                                        <a:latin typeface="Cambria Math"/>
                                        <a:ea typeface="Cambria Math" panose="02040503050406030204" pitchFamily="18" charset="0"/>
                                      </a:rPr>
                                    </m:ctrlPr>
                                  </m:sSupPr>
                                  <m:e>
                                    <m:r>
                                      <a:rPr lang="en-US" sz="1200" b="0" i="1">
                                        <a:latin typeface="Cambria Math" panose="02040503050406030204" pitchFamily="18" charset="0"/>
                                        <a:ea typeface="Cambria Math" panose="02040503050406030204" pitchFamily="18" charset="0"/>
                                      </a:rPr>
                                      <m:t>(</m:t>
                                    </m:r>
                                    <m:sSub>
                                      <m:sSubPr>
                                        <m:ctrlPr>
                                          <a:rPr lang="en-US" sz="1200" b="0" i="1">
                                            <a:latin typeface="Cambria Math"/>
                                            <a:ea typeface="Cambria Math" panose="02040503050406030204" pitchFamily="18" charset="0"/>
                                          </a:rPr>
                                        </m:ctrlPr>
                                      </m:sSubPr>
                                      <m:e>
                                        <m:r>
                                          <a:rPr lang="ru-RU" sz="1200" b="0" i="1">
                                            <a:latin typeface="Cambria Math" panose="02040503050406030204" pitchFamily="18" charset="0"/>
                                            <a:ea typeface="Cambria Math" panose="02040503050406030204" pitchFamily="18" charset="0"/>
                                          </a:rPr>
                                          <m:t>ц</m:t>
                                        </m:r>
                                      </m:e>
                                      <m:sub>
                                        <m:r>
                                          <a:rPr lang="en-US" sz="1200" b="0" i="1">
                                            <a:latin typeface="Cambria Math" panose="02040503050406030204" pitchFamily="18" charset="0"/>
                                            <a:ea typeface="Cambria Math" panose="02040503050406030204" pitchFamily="18" charset="0"/>
                                          </a:rPr>
                                          <m:t>𝑖</m:t>
                                        </m:r>
                                      </m:sub>
                                    </m:sSub>
                                    <m:r>
                                      <a:rPr lang="en-US" sz="1200" b="0" i="1">
                                        <a:latin typeface="Cambria Math" panose="02040503050406030204" pitchFamily="18" charset="0"/>
                                        <a:ea typeface="Cambria Math" panose="02040503050406030204" pitchFamily="18" charset="0"/>
                                      </a:rPr>
                                      <m:t> − </m:t>
                                    </m:r>
                                    <m:d>
                                      <m:dPr>
                                        <m:begChr m:val="⟨"/>
                                        <m:endChr m:val="⟩"/>
                                        <m:ctrlPr>
                                          <a:rPr lang="en-US" sz="1200" b="0" i="1">
                                            <a:latin typeface="Cambria Math"/>
                                            <a:ea typeface="Cambria Math" panose="02040503050406030204" pitchFamily="18" charset="0"/>
                                          </a:rPr>
                                        </m:ctrlPr>
                                      </m:dPr>
                                      <m:e>
                                        <m:r>
                                          <a:rPr lang="ru-RU" sz="1200" b="0" i="1">
                                            <a:latin typeface="Cambria Math" panose="02040503050406030204" pitchFamily="18" charset="0"/>
                                            <a:ea typeface="Cambria Math" panose="02040503050406030204" pitchFamily="18" charset="0"/>
                                          </a:rPr>
                                          <m:t>ц</m:t>
                                        </m:r>
                                      </m:e>
                                    </m:d>
                                    <m:r>
                                      <a:rPr lang="en-US" sz="1200" b="0" i="1">
                                        <a:latin typeface="Cambria Math" panose="02040503050406030204" pitchFamily="18" charset="0"/>
                                        <a:ea typeface="Cambria Math" panose="02040503050406030204" pitchFamily="18" charset="0"/>
                                      </a:rPr>
                                      <m:t>)</m:t>
                                    </m:r>
                                  </m:e>
                                  <m:sup>
                                    <m:r>
                                      <a:rPr lang="en-US" sz="1200" b="0" i="1">
                                        <a:latin typeface="Cambria Math" panose="02040503050406030204" pitchFamily="18" charset="0"/>
                                        <a:ea typeface="Cambria Math" panose="02040503050406030204" pitchFamily="18" charset="0"/>
                                      </a:rPr>
                                      <m:t>2</m:t>
                                    </m:r>
                                  </m:sup>
                                </m:sSup>
                                <m:r>
                                  <a:rPr lang="en-US" sz="1200" b="0" i="1">
                                    <a:latin typeface="Cambria Math" panose="02040503050406030204" pitchFamily="18" charset="0"/>
                                    <a:ea typeface="Cambria Math" panose="02040503050406030204" pitchFamily="18" charset="0"/>
                                  </a:rPr>
                                  <m:t> </m:t>
                                </m:r>
                              </m:e>
                            </m:nary>
                          </m:num>
                          <m:den>
                            <m:r>
                              <a:rPr lang="en-US" sz="1200" b="0" i="1">
                                <a:latin typeface="Cambria Math" panose="02040503050406030204" pitchFamily="18" charset="0"/>
                                <a:ea typeface="Cambria Math" panose="02040503050406030204" pitchFamily="18" charset="0"/>
                              </a:rPr>
                              <m:t>𝑛</m:t>
                            </m:r>
                            <m:r>
                              <a:rPr lang="en-US" sz="1200" b="0" i="1">
                                <a:latin typeface="Cambria Math" panose="02040503050406030204" pitchFamily="18" charset="0"/>
                                <a:ea typeface="Cambria Math" panose="02040503050406030204" pitchFamily="18" charset="0"/>
                              </a:rPr>
                              <m:t>−1</m:t>
                            </m:r>
                          </m:den>
                        </m:f>
                      </m:e>
                    </m:rad>
                  </m:oMath>
                </m:oMathPara>
              </a14:m>
              <a:endParaRPr lang="en-US" sz="1200">
                <a:latin typeface="Times New Roman" panose="02020603050405020304" pitchFamily="18" charset="0"/>
                <a:cs typeface="Times New Roman" panose="02020603050405020304" pitchFamily="18" charset="0"/>
              </a:endParaRPr>
            </a:p>
            <a:p>
              <a:endParaRPr lang="ru-RU" sz="50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d>
                      <m:dPr>
                        <m:begChr m:val="⟨"/>
                        <m:endChr m:val="⟩"/>
                        <m:ctrlPr>
                          <a:rPr lang="en-US" sz="1100" b="0" i="1">
                            <a:latin typeface="Cambria Math"/>
                            <a:ea typeface="Cambria Math" panose="02040503050406030204" pitchFamily="18" charset="0"/>
                          </a:rPr>
                        </m:ctrlPr>
                      </m:dPr>
                      <m:e>
                        <m:r>
                          <a:rPr lang="ru-RU" sz="1100" b="0" i="1">
                            <a:latin typeface="Cambria Math" panose="02040503050406030204" pitchFamily="18" charset="0"/>
                            <a:ea typeface="Cambria Math" panose="02040503050406030204" pitchFamily="18" charset="0"/>
                          </a:rPr>
                          <m:t>ц</m:t>
                        </m:r>
                      </m:e>
                    </m:d>
                    <m:r>
                      <m:rPr>
                        <m:nor/>
                      </m:rPr>
                      <a:rPr lang="ru-RU" sz="1100" b="0" i="0">
                        <a:latin typeface="Cambria Math" panose="02040503050406030204" pitchFamily="18" charset="0"/>
                        <a:ea typeface="Cambria Math" panose="02040503050406030204" pitchFamily="18" charset="0"/>
                      </a:rPr>
                      <m:t> </m:t>
                    </m:r>
                    <m:r>
                      <m:rPr>
                        <m:nor/>
                      </m:rPr>
                      <a:rPr lang="ru-RU" sz="1100">
                        <a:solidFill>
                          <a:schemeClr val="tx1"/>
                        </a:solidFill>
                        <a:effectLst/>
                        <a:latin typeface="+mn-lt"/>
                        <a:ea typeface="+mn-ea"/>
                        <a:cs typeface="+mn-cs"/>
                      </a:rPr>
                      <m:t>–</m:t>
                    </m:r>
                    <m:r>
                      <m:rPr>
                        <m:nor/>
                      </m:rPr>
                      <a:rPr lang="x-none" sz="1100">
                        <a:effectLst/>
                      </a:rPr>
                      <m:t> </m:t>
                    </m:r>
                    <m:r>
                      <m:rPr>
                        <m:nor/>
                      </m:rPr>
                      <a:rPr lang="ru-RU" sz="1100" b="0" i="0">
                        <a:effectLst/>
                        <a:latin typeface="Times New Roman" panose="02020603050405020304" pitchFamily="18" charset="0"/>
                        <a:cs typeface="Times New Roman" panose="02020603050405020304" pitchFamily="18" charset="0"/>
                      </a:rPr>
                      <m:t>среднее арифметическое всех цен</m:t>
                    </m:r>
                    <m:r>
                      <m:rPr>
                        <m:nor/>
                      </m:rPr>
                      <a:rPr lang="ru-RU" sz="1100" i="0">
                        <a:effectLst/>
                        <a:latin typeface="Times New Roman" panose="02020603050405020304" pitchFamily="18" charset="0"/>
                        <a:cs typeface="Times New Roman" panose="02020603050405020304" pitchFamily="18" charset="0"/>
                      </a:rPr>
                      <m:t>;</m:t>
                    </m:r>
                  </m:oMath>
                </m:oMathPara>
              </a14:m>
              <a:endParaRPr lang="ru-RU" sz="1100" i="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r>
                      <a:rPr lang="en-US" sz="1100" b="0" i="1">
                        <a:latin typeface="Cambria Math" panose="02040503050406030204" pitchFamily="18" charset="0"/>
                      </a:rPr>
                      <m:t>𝑛</m:t>
                    </m:r>
                    <m:r>
                      <a:rPr lang="ru-RU" sz="1100" b="0" i="1">
                        <a:latin typeface="Cambria Math" panose="02040503050406030204" pitchFamily="18" charset="0"/>
                      </a:rPr>
                      <m:t> </m:t>
                    </m:r>
                    <m:r>
                      <m:rPr>
                        <m:nor/>
                      </m:rPr>
                      <a:rPr lang="ru-RU" sz="1100">
                        <a:solidFill>
                          <a:schemeClr val="tx1"/>
                        </a:solidFill>
                        <a:effectLst/>
                        <a:latin typeface="+mn-lt"/>
                        <a:ea typeface="+mn-ea"/>
                        <a:cs typeface="+mn-cs"/>
                      </a:rPr>
                      <m:t>–</m:t>
                    </m:r>
                    <m:r>
                      <m:rPr>
                        <m:nor/>
                      </m:rPr>
                      <a:rPr lang="x-none" sz="1100">
                        <a:effectLst/>
                      </a:rPr>
                      <m:t> </m:t>
                    </m:r>
                    <m:r>
                      <m:rPr>
                        <m:nor/>
                      </m:rPr>
                      <a:rPr lang="ru-RU" sz="1100" i="0">
                        <a:effectLst/>
                        <a:latin typeface="Times New Roman" panose="02020603050405020304" pitchFamily="18" charset="0"/>
                        <a:cs typeface="Times New Roman" panose="02020603050405020304" pitchFamily="18" charset="0"/>
                      </a:rPr>
                      <m:t>количество значений, используемых в расчете;</m:t>
                    </m:r>
                  </m:oMath>
                </m:oMathPara>
              </a14:m>
              <a:endParaRPr lang="en-US" sz="1100" i="0">
                <a:effectLst/>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r>
                      <a:rPr lang="en-US" sz="1100" b="0" i="1">
                        <a:latin typeface="Cambria Math" panose="02040503050406030204" pitchFamily="18" charset="0"/>
                      </a:rPr>
                      <m:t>𝑖</m:t>
                    </m:r>
                    <m:r>
                      <a:rPr lang="ru-RU" sz="1100" b="0" i="1">
                        <a:latin typeface="Cambria Math" panose="02040503050406030204" pitchFamily="18" charset="0"/>
                      </a:rPr>
                      <m:t> </m:t>
                    </m:r>
                    <m:r>
                      <m:rPr>
                        <m:nor/>
                      </m:rPr>
                      <a:rPr lang="ru-RU" sz="1100">
                        <a:solidFill>
                          <a:schemeClr val="tx1"/>
                        </a:solidFill>
                        <a:effectLst/>
                        <a:latin typeface="+mn-lt"/>
                        <a:ea typeface="+mn-ea"/>
                        <a:cs typeface="+mn-cs"/>
                      </a:rPr>
                      <m:t>–</m:t>
                    </m:r>
                    <m:r>
                      <m:rPr>
                        <m:nor/>
                      </m:rPr>
                      <a:rPr lang="x-none" sz="1100">
                        <a:effectLst/>
                      </a:rPr>
                      <m:t> </m:t>
                    </m:r>
                    <m:r>
                      <m:rPr>
                        <m:nor/>
                      </m:rPr>
                      <a:rPr lang="ru-RU" sz="1100" i="0">
                        <a:effectLst/>
                        <a:latin typeface="Times New Roman" panose="02020603050405020304" pitchFamily="18" charset="0"/>
                        <a:cs typeface="Times New Roman" panose="02020603050405020304" pitchFamily="18" charset="0"/>
                      </a:rPr>
                      <m:t>номер источника ценовой информации;</m:t>
                    </m:r>
                  </m:oMath>
                </m:oMathPara>
              </a14:m>
              <a:endParaRPr lang="en-US" sz="1100" i="0">
                <a:effectLst/>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lang="ru-RU" sz="1100" b="0" i="1">
                          <a:latin typeface="Cambria Math"/>
                          <a:ea typeface="Cambria Math" panose="02040503050406030204" pitchFamily="18" charset="0"/>
                        </a:rPr>
                      </m:ctrlPr>
                    </m:sSubPr>
                    <m:e>
                      <m:r>
                        <a:rPr lang="ru-RU" sz="1100" b="0" i="1">
                          <a:latin typeface="Cambria Math" panose="02040503050406030204" pitchFamily="18" charset="0"/>
                          <a:ea typeface="Cambria Math" panose="02040503050406030204" pitchFamily="18" charset="0"/>
                        </a:rPr>
                        <m:t>ц</m:t>
                      </m:r>
                    </m:e>
                    <m:sub>
                      <m:r>
                        <a:rPr lang="en-US" sz="1100" b="0" i="1">
                          <a:latin typeface="Cambria Math" panose="02040503050406030204" pitchFamily="18" charset="0"/>
                          <a:ea typeface="Cambria Math" panose="02040503050406030204" pitchFamily="18" charset="0"/>
                        </a:rPr>
                        <m:t>𝑖</m:t>
                      </m:r>
                    </m:sub>
                  </m:sSub>
                </m:oMath>
              </a14:m>
              <a:r>
                <a:rPr lang="en-US" sz="1100" i="0">
                  <a:latin typeface="Times New Roman" panose="02020603050405020304" pitchFamily="18" charset="0"/>
                  <a:cs typeface="Times New Roman" panose="02020603050405020304" pitchFamily="18" charset="0"/>
                </a:rPr>
                <a:t> </a:t>
              </a:r>
              <a14:m>
                <m:oMath xmlns:m="http://schemas.openxmlformats.org/officeDocument/2006/math">
                  <m:r>
                    <m:rPr>
                      <m:nor/>
                    </m:rPr>
                    <a:rPr lang="ru-RU" sz="1100">
                      <a:solidFill>
                        <a:schemeClr val="tx1"/>
                      </a:solidFill>
                      <a:effectLst/>
                      <a:latin typeface="+mn-lt"/>
                      <a:ea typeface="+mn-ea"/>
                      <a:cs typeface="+mn-cs"/>
                    </a:rPr>
                    <m:t>–</m:t>
                  </m:r>
                  <m:r>
                    <m:rPr>
                      <m:nor/>
                    </m:rPr>
                    <a:rPr lang="x-none" sz="1100">
                      <a:effectLst/>
                    </a:rPr>
                    <m:t> </m:t>
                  </m:r>
                  <m:r>
                    <m:rPr>
                      <m:nor/>
                    </m:rPr>
                    <a:rPr lang="ru-RU" sz="1100" i="0">
                      <a:effectLst/>
                      <a:latin typeface="Times New Roman" panose="02020603050405020304" pitchFamily="18" charset="0"/>
                      <a:cs typeface="Times New Roman" panose="02020603050405020304" pitchFamily="18" charset="0"/>
                    </a:rPr>
                    <m:t>цена единицы товара</m:t>
                  </m:r>
                </m:oMath>
              </a14:m>
              <a:endParaRPr lang="en-US" sz="1100" i="0">
                <a:effectLst/>
                <a:latin typeface="Times New Roman" panose="02020603050405020304" pitchFamily="18" charset="0"/>
                <a:cs typeface="Times New Roman" panose="02020603050405020304" pitchFamily="18" charset="0"/>
              </a:endParaRPr>
            </a:p>
          </xdr:txBody>
        </xdr:sp>
      </mc:Choice>
      <mc:Fallback xmlns="">
        <xdr:sp macro="" textlink="">
          <xdr:nvSpPr>
            <xdr:cNvPr id="3" name="TextBox 2">
              <a:extLst>
                <a:ext uri="{FF2B5EF4-FFF2-40B4-BE49-F238E27FC236}">
                  <a16:creationId xmlns="" xmlns:a16="http://schemas.microsoft.com/office/drawing/2014/main" xmlns:a14="http://schemas.microsoft.com/office/drawing/2010/main" id="{768FC4B2-246C-4A47-90BC-831CB83ABD5C}"/>
                </a:ext>
              </a:extLst>
            </xdr:cNvPr>
            <xdr:cNvSpPr txBox="1"/>
          </xdr:nvSpPr>
          <xdr:spPr>
            <a:xfrm>
              <a:off x="4655237" y="3231875"/>
              <a:ext cx="3202470" cy="1737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ru-RU" sz="1300" i="0">
                  <a:latin typeface="Times New Roman" panose="02020603050405020304" pitchFamily="18" charset="0"/>
                  <a:ea typeface="Cambria Math" panose="02040503050406030204" pitchFamily="18" charset="0"/>
                  <a:cs typeface="Times New Roman" panose="02020603050405020304" pitchFamily="18" charset="0"/>
                </a:rPr>
                <a:t>Среднее квадратичное отклонение</a:t>
              </a:r>
              <a:r>
                <a:rPr lang="en-US" sz="1300" i="0">
                  <a:latin typeface="Times New Roman" panose="02020603050405020304" pitchFamily="18" charset="0"/>
                  <a:ea typeface="Cambria Math" panose="02040503050406030204" pitchFamily="18" charset="0"/>
                  <a:cs typeface="Times New Roman" panose="02020603050405020304" pitchFamily="18" charset="0"/>
                </a:rPr>
                <a:t>:</a:t>
              </a:r>
              <a:endParaRPr lang="ru-RU" sz="1300" i="0">
                <a:latin typeface="Times New Roman" panose="02020603050405020304" pitchFamily="18" charset="0"/>
                <a:ea typeface="Cambria Math" panose="02040503050406030204" pitchFamily="18" charset="0"/>
                <a:cs typeface="Times New Roman" panose="02020603050405020304" pitchFamily="18" charset="0"/>
              </a:endParaRPr>
            </a:p>
            <a:p>
              <a:endParaRPr lang="ru-RU" sz="1000" i="0">
                <a:latin typeface="Times New Roman" panose="02020603050405020304" pitchFamily="18" charset="0"/>
                <a:ea typeface="Cambria Math" panose="02040503050406030204" pitchFamily="18" charset="0"/>
                <a:cs typeface="Times New Roman" panose="02020603050405020304" pitchFamily="18" charset="0"/>
              </a:endParaRPr>
            </a:p>
            <a:p>
              <a:pPr/>
              <a:r>
                <a:rPr lang="en-GB" sz="1200" i="0">
                  <a:latin typeface="Cambria Math" panose="02040503050406030204" pitchFamily="18" charset="0"/>
                  <a:ea typeface="Cambria Math" panose="02040503050406030204" pitchFamily="18" charset="0"/>
                </a:rPr>
                <a:t>𝜎</a:t>
              </a:r>
              <a:r>
                <a:rPr lang="en-US" sz="1200" b="0" i="0">
                  <a:latin typeface="Cambria Math" panose="02040503050406030204" pitchFamily="18" charset="0"/>
                  <a:ea typeface="Cambria Math" panose="02040503050406030204" pitchFamily="18" charset="0"/>
                </a:rPr>
                <a:t>= </a:t>
              </a:r>
              <a:r>
                <a:rPr lang="en-US" sz="1200" b="0" i="0">
                  <a:latin typeface="Cambria Math"/>
                  <a:ea typeface="Cambria Math" panose="02040503050406030204" pitchFamily="18" charset="0"/>
                </a:rPr>
                <a:t>√((</a:t>
              </a:r>
              <a:r>
                <a:rPr lang="en-US" sz="1200" b="0" i="0">
                  <a:latin typeface="Cambria Math" panose="02040503050406030204" pitchFamily="18" charset="0"/>
                  <a:ea typeface="Cambria Math" panose="02040503050406030204" pitchFamily="18" charset="0"/>
                </a:rPr>
                <a:t> </a:t>
              </a:r>
              <a:r>
                <a:rPr lang="en-US" sz="1200" b="0" i="0">
                  <a:latin typeface="Cambria Math"/>
                  <a:ea typeface="Cambria Math" panose="02040503050406030204" pitchFamily="18" charset="0"/>
                </a:rPr>
                <a:t>∑2_(</a:t>
              </a:r>
              <a:r>
                <a:rPr lang="en-US" sz="1200" b="0" i="0">
                  <a:latin typeface="Cambria Math" panose="02040503050406030204" pitchFamily="18" charset="0"/>
                  <a:ea typeface="Cambria Math" panose="02040503050406030204" pitchFamily="18" charset="0"/>
                </a:rPr>
                <a:t>𝑖=1</a:t>
              </a:r>
              <a:r>
                <a:rPr lang="en-US" sz="1200" b="0" i="0">
                  <a:latin typeface="Cambria Math"/>
                  <a:ea typeface="Cambria Math" panose="02040503050406030204" pitchFamily="18" charset="0"/>
                </a:rPr>
                <a:t>)^</a:t>
              </a:r>
              <a:r>
                <a:rPr lang="en-US" sz="1200" b="0" i="0">
                  <a:latin typeface="Cambria Math" panose="02040503050406030204" pitchFamily="18" charset="0"/>
                  <a:ea typeface="Cambria Math" panose="02040503050406030204" pitchFamily="18" charset="0"/>
                </a:rPr>
                <a:t>𝑛</a:t>
              </a:r>
              <a:r>
                <a:rPr lang="en-US" sz="1200" b="0" i="0">
                  <a:latin typeface="Cambria Math"/>
                  <a:ea typeface="Cambria Math" panose="02040503050406030204" pitchFamily="18" charset="0"/>
                </a:rPr>
                <a:t>▒〖〖</a:t>
              </a:r>
              <a:r>
                <a:rPr lang="en-US" sz="1200" b="0" i="0">
                  <a:latin typeface="Cambria Math" panose="02040503050406030204" pitchFamily="18" charset="0"/>
                  <a:ea typeface="Cambria Math" panose="02040503050406030204" pitchFamily="18" charset="0"/>
                </a:rPr>
                <a:t>(</a:t>
              </a:r>
              <a:r>
                <a:rPr lang="ru-RU" sz="1200" b="0" i="0">
                  <a:latin typeface="Cambria Math" panose="02040503050406030204" pitchFamily="18" charset="0"/>
                  <a:ea typeface="Cambria Math" panose="02040503050406030204" pitchFamily="18" charset="0"/>
                </a:rPr>
                <a:t>ц</a:t>
              </a:r>
              <a:r>
                <a:rPr lang="en-US" sz="1200" b="0" i="0">
                  <a:latin typeface="Cambria Math"/>
                  <a:ea typeface="Cambria Math" panose="02040503050406030204" pitchFamily="18" charset="0"/>
                </a:rPr>
                <a:t>_</a:t>
              </a:r>
              <a:r>
                <a:rPr lang="en-US" sz="1200" b="0" i="0">
                  <a:latin typeface="Cambria Math" panose="02040503050406030204" pitchFamily="18" charset="0"/>
                  <a:ea typeface="Cambria Math" panose="02040503050406030204" pitchFamily="18" charset="0"/>
                </a:rPr>
                <a:t>𝑖  − </a:t>
              </a:r>
              <a:r>
                <a:rPr lang="en-US" sz="1200" b="0" i="0">
                  <a:latin typeface="Cambria Math"/>
                  <a:ea typeface="Cambria Math" panose="02040503050406030204" pitchFamily="18" charset="0"/>
                </a:rPr>
                <a:t>⟨</a:t>
              </a:r>
              <a:r>
                <a:rPr lang="ru-RU" sz="1200" b="0" i="0">
                  <a:latin typeface="Cambria Math" panose="02040503050406030204" pitchFamily="18" charset="0"/>
                  <a:ea typeface="Cambria Math" panose="02040503050406030204" pitchFamily="18" charset="0"/>
                </a:rPr>
                <a:t>ц</a:t>
              </a:r>
              <a:r>
                <a:rPr lang="ru-RU" sz="1200" b="0" i="0">
                  <a:latin typeface="Cambria Math"/>
                  <a:ea typeface="Cambria Math" panose="02040503050406030204" pitchFamily="18" charset="0"/>
                </a:rPr>
                <a:t>⟩</a:t>
              </a:r>
              <a:r>
                <a:rPr lang="en-US" sz="1200" b="0" i="0">
                  <a:latin typeface="Cambria Math" panose="02040503050406030204" pitchFamily="18" charset="0"/>
                  <a:ea typeface="Cambria Math" panose="02040503050406030204" pitchFamily="18" charset="0"/>
                </a:rPr>
                <a:t>)</a:t>
              </a:r>
              <a:r>
                <a:rPr lang="en-US" sz="1200" b="0" i="0">
                  <a:latin typeface="Cambria Math"/>
                  <a:ea typeface="Cambria Math" panose="02040503050406030204" pitchFamily="18" charset="0"/>
                </a:rPr>
                <a:t>〗^</a:t>
              </a:r>
              <a:r>
                <a:rPr lang="en-US" sz="1200" b="0" i="0">
                  <a:latin typeface="Cambria Math" panose="02040503050406030204" pitchFamily="18" charset="0"/>
                  <a:ea typeface="Cambria Math" panose="02040503050406030204" pitchFamily="18" charset="0"/>
                </a:rPr>
                <a:t>2  </a:t>
              </a:r>
              <a:r>
                <a:rPr lang="en-US" sz="1200" b="0" i="0">
                  <a:latin typeface="Cambria Math"/>
                  <a:ea typeface="Cambria Math" panose="02040503050406030204" pitchFamily="18" charset="0"/>
                </a:rPr>
                <a:t>〗)/(</a:t>
              </a:r>
              <a:r>
                <a:rPr lang="en-US" sz="1200" b="0" i="0">
                  <a:latin typeface="Cambria Math" panose="02040503050406030204" pitchFamily="18" charset="0"/>
                  <a:ea typeface="Cambria Math" panose="02040503050406030204" pitchFamily="18" charset="0"/>
                </a:rPr>
                <a:t>𝑛−1</a:t>
              </a:r>
              <a:r>
                <a:rPr lang="en-US" sz="1200" b="0" i="0">
                  <a:latin typeface="Cambria Math"/>
                  <a:ea typeface="Cambria Math" panose="02040503050406030204" pitchFamily="18" charset="0"/>
                </a:rPr>
                <a:t>))</a:t>
              </a:r>
              <a:endParaRPr lang="en-US" sz="1200">
                <a:latin typeface="Times New Roman" panose="02020603050405020304" pitchFamily="18" charset="0"/>
                <a:cs typeface="Times New Roman" panose="02020603050405020304" pitchFamily="18" charset="0"/>
              </a:endParaRPr>
            </a:p>
            <a:p>
              <a:endParaRPr lang="ru-RU" sz="50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latin typeface="Cambria Math"/>
                  <a:ea typeface="Cambria Math" panose="02040503050406030204" pitchFamily="18" charset="0"/>
                </a:rPr>
                <a:t>⟨</a:t>
              </a:r>
              <a:r>
                <a:rPr lang="ru-RU" sz="1100" b="0" i="0">
                  <a:latin typeface="Cambria Math" panose="02040503050406030204" pitchFamily="18" charset="0"/>
                  <a:ea typeface="Cambria Math" panose="02040503050406030204" pitchFamily="18" charset="0"/>
                </a:rPr>
                <a:t>ц</a:t>
              </a:r>
              <a:r>
                <a:rPr lang="ru-RU" sz="1100" b="0" i="0">
                  <a:latin typeface="Cambria Math"/>
                  <a:ea typeface="Cambria Math" panose="02040503050406030204" pitchFamily="18" charset="0"/>
                </a:rPr>
                <a:t>⟩</a:t>
              </a:r>
              <a:r>
                <a:rPr lang="ru-RU" sz="1100" b="0" i="0">
                  <a:latin typeface="Cambria Math" panose="02040503050406030204" pitchFamily="18" charset="0"/>
                  <a:ea typeface="Cambria Math" panose="02040503050406030204" pitchFamily="18" charset="0"/>
                </a:rPr>
                <a:t>" </a:t>
              </a:r>
              <a:r>
                <a:rPr lang="ru-RU" sz="1100" i="0">
                  <a:solidFill>
                    <a:schemeClr val="tx1"/>
                  </a:solidFill>
                  <a:effectLst/>
                  <a:latin typeface="Cambria Math"/>
                  <a:ea typeface="+mn-ea"/>
                  <a:cs typeface="+mn-cs"/>
                </a:rPr>
                <a:t>–</a:t>
              </a:r>
              <a:r>
                <a:rPr lang="x-none" sz="1100" i="0">
                  <a:effectLst/>
                  <a:latin typeface="Cambria Math"/>
                </a:rPr>
                <a:t> </a:t>
              </a:r>
              <a:r>
                <a:rPr lang="ru-RU" sz="1100" b="0" i="0">
                  <a:effectLst/>
                  <a:latin typeface="Cambria Math"/>
                  <a:cs typeface="Times New Roman" panose="02020603050405020304" pitchFamily="18" charset="0"/>
                </a:rPr>
                <a:t>среднее арифметическое всех цен</a:t>
              </a:r>
              <a:r>
                <a:rPr lang="ru-RU" sz="1100" i="0">
                  <a:effectLst/>
                  <a:latin typeface="Cambria Math"/>
                  <a:cs typeface="Times New Roman" panose="02020603050405020304" pitchFamily="18" charset="0"/>
                </a:rPr>
                <a:t>;</a:t>
              </a:r>
              <a:r>
                <a:rPr lang="ru-RU" sz="1100" i="0">
                  <a:effectLst/>
                  <a:latin typeface="Times New Roman" panose="02020603050405020304" pitchFamily="18" charset="0"/>
                  <a:cs typeface="Times New Roman" panose="02020603050405020304" pitchFamily="18" charset="0"/>
                </a:rPr>
                <a:t>"</a:t>
              </a:r>
              <a:endParaRPr lang="ru-RU" sz="1100" i="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latin typeface="Cambria Math" panose="02040503050406030204" pitchFamily="18" charset="0"/>
                </a:rPr>
                <a:t>𝑛</a:t>
              </a:r>
              <a:r>
                <a:rPr lang="ru-RU" sz="1100" b="0" i="0">
                  <a:latin typeface="Cambria Math" panose="02040503050406030204" pitchFamily="18" charset="0"/>
                </a:rPr>
                <a:t> </a:t>
              </a:r>
              <a:r>
                <a:rPr lang="ru-RU" sz="1100" b="0" i="0">
                  <a:solidFill>
                    <a:schemeClr val="tx1"/>
                  </a:solidFill>
                  <a:effectLst/>
                  <a:latin typeface="Cambria Math"/>
                  <a:ea typeface="+mn-ea"/>
                  <a:cs typeface="+mn-cs"/>
                </a:rPr>
                <a:t>"</a:t>
              </a:r>
              <a:r>
                <a:rPr lang="ru-RU" sz="1100" i="0">
                  <a:solidFill>
                    <a:schemeClr val="tx1"/>
                  </a:solidFill>
                  <a:effectLst/>
                  <a:latin typeface="Cambria Math"/>
                  <a:ea typeface="+mn-ea"/>
                  <a:cs typeface="+mn-cs"/>
                </a:rPr>
                <a:t>–</a:t>
              </a:r>
              <a:r>
                <a:rPr lang="x-none" sz="1100" i="0">
                  <a:effectLst/>
                  <a:latin typeface="Cambria Math"/>
                </a:rPr>
                <a:t> </a:t>
              </a:r>
              <a:r>
                <a:rPr lang="ru-RU" sz="1100" i="0">
                  <a:effectLst/>
                  <a:latin typeface="Cambria Math"/>
                  <a:cs typeface="Times New Roman" panose="02020603050405020304" pitchFamily="18" charset="0"/>
                </a:rPr>
                <a:t>количество значений, используемых в расчете;</a:t>
              </a:r>
              <a:r>
                <a:rPr lang="ru-RU" sz="1100" i="0">
                  <a:effectLst/>
                  <a:latin typeface="Times New Roman" panose="02020603050405020304" pitchFamily="18" charset="0"/>
                  <a:cs typeface="Times New Roman" panose="02020603050405020304" pitchFamily="18" charset="0"/>
                </a:rPr>
                <a:t>"</a:t>
              </a:r>
              <a:endParaRPr lang="en-US" sz="1100" i="0">
                <a:effectLst/>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latin typeface="Cambria Math" panose="02040503050406030204" pitchFamily="18" charset="0"/>
                </a:rPr>
                <a:t>𝑖</a:t>
              </a:r>
              <a:r>
                <a:rPr lang="ru-RU" sz="1100" b="0" i="0">
                  <a:latin typeface="Cambria Math" panose="02040503050406030204" pitchFamily="18" charset="0"/>
                </a:rPr>
                <a:t> </a:t>
              </a:r>
              <a:r>
                <a:rPr lang="ru-RU" sz="1100" b="0" i="0">
                  <a:solidFill>
                    <a:schemeClr val="tx1"/>
                  </a:solidFill>
                  <a:effectLst/>
                  <a:latin typeface="Cambria Math"/>
                  <a:ea typeface="+mn-ea"/>
                  <a:cs typeface="+mn-cs"/>
                </a:rPr>
                <a:t>"</a:t>
              </a:r>
              <a:r>
                <a:rPr lang="ru-RU" sz="1100" i="0">
                  <a:solidFill>
                    <a:schemeClr val="tx1"/>
                  </a:solidFill>
                  <a:effectLst/>
                  <a:latin typeface="Cambria Math"/>
                  <a:ea typeface="+mn-ea"/>
                  <a:cs typeface="+mn-cs"/>
                </a:rPr>
                <a:t>–</a:t>
              </a:r>
              <a:r>
                <a:rPr lang="x-none" sz="1100" i="0">
                  <a:effectLst/>
                  <a:latin typeface="Cambria Math"/>
                </a:rPr>
                <a:t> </a:t>
              </a:r>
              <a:r>
                <a:rPr lang="ru-RU" sz="1100" i="0">
                  <a:effectLst/>
                  <a:latin typeface="Cambria Math"/>
                  <a:cs typeface="Times New Roman" panose="02020603050405020304" pitchFamily="18" charset="0"/>
                </a:rPr>
                <a:t>номер источника ценовой информации;</a:t>
              </a:r>
              <a:r>
                <a:rPr lang="ru-RU" sz="1100" i="0">
                  <a:effectLst/>
                  <a:latin typeface="Times New Roman" panose="02020603050405020304" pitchFamily="18" charset="0"/>
                  <a:cs typeface="Times New Roman" panose="02020603050405020304" pitchFamily="18" charset="0"/>
                </a:rPr>
                <a:t>"</a:t>
              </a:r>
              <a:endParaRPr lang="en-US" sz="1100" i="0">
                <a:effectLst/>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ru-RU" sz="1100" b="0" i="0">
                  <a:latin typeface="Cambria Math" panose="02040503050406030204" pitchFamily="18" charset="0"/>
                  <a:ea typeface="Cambria Math" panose="02040503050406030204" pitchFamily="18" charset="0"/>
                </a:rPr>
                <a:t>ц</a:t>
              </a:r>
              <a:r>
                <a:rPr lang="ru-RU" sz="1100" b="0" i="0">
                  <a:latin typeface="Cambria Math"/>
                  <a:ea typeface="Cambria Math" panose="02040503050406030204" pitchFamily="18" charset="0"/>
                </a:rPr>
                <a:t>_</a:t>
              </a:r>
              <a:r>
                <a:rPr lang="en-US" sz="1100" b="0" i="0">
                  <a:latin typeface="Cambria Math" panose="02040503050406030204" pitchFamily="18" charset="0"/>
                  <a:ea typeface="Cambria Math" panose="02040503050406030204" pitchFamily="18" charset="0"/>
                </a:rPr>
                <a:t>𝑖</a:t>
              </a:r>
              <a:r>
                <a:rPr lang="en-US" sz="1100" i="0">
                  <a:latin typeface="Times New Roman" panose="02020603050405020304" pitchFamily="18" charset="0"/>
                  <a:cs typeface="Times New Roman" panose="02020603050405020304" pitchFamily="18" charset="0"/>
                </a:rPr>
                <a:t> </a:t>
              </a:r>
              <a:r>
                <a:rPr lang="ru-RU" sz="1100" i="0">
                  <a:solidFill>
                    <a:schemeClr val="tx1"/>
                  </a:solidFill>
                  <a:effectLst/>
                  <a:latin typeface="Cambria Math"/>
                  <a:ea typeface="+mn-ea"/>
                  <a:cs typeface="+mn-cs"/>
                </a:rPr>
                <a:t>"–</a:t>
              </a:r>
              <a:r>
                <a:rPr lang="x-none" sz="1100" i="0">
                  <a:effectLst/>
                  <a:latin typeface="Cambria Math"/>
                </a:rPr>
                <a:t> </a:t>
              </a:r>
              <a:r>
                <a:rPr lang="ru-RU" sz="1100" i="0">
                  <a:effectLst/>
                  <a:latin typeface="Cambria Math"/>
                  <a:cs typeface="Times New Roman" panose="02020603050405020304" pitchFamily="18" charset="0"/>
                </a:rPr>
                <a:t>цена единицы товара</a:t>
              </a:r>
              <a:r>
                <a:rPr lang="ru-RU" sz="1100" i="0">
                  <a:effectLst/>
                  <a:latin typeface="Times New Roman" panose="02020603050405020304" pitchFamily="18" charset="0"/>
                  <a:cs typeface="Times New Roman" panose="02020603050405020304" pitchFamily="18" charset="0"/>
                </a:rPr>
                <a:t>"</a:t>
              </a:r>
              <a:endParaRPr lang="en-US" sz="1100" i="0">
                <a:effectLst/>
                <a:latin typeface="Times New Roman" panose="02020603050405020304" pitchFamily="18" charset="0"/>
                <a:cs typeface="Times New Roman" panose="02020603050405020304" pitchFamily="18" charset="0"/>
              </a:endParaRPr>
            </a:p>
          </xdr:txBody>
        </xdr:sp>
      </mc:Fallback>
    </mc:AlternateContent>
    <xdr:clientData/>
  </xdr:twoCellAnchor>
  <xdr:twoCellAnchor editAs="absolute">
    <xdr:from>
      <xdr:col>10</xdr:col>
      <xdr:colOff>163099</xdr:colOff>
      <xdr:row>13</xdr:row>
      <xdr:rowOff>99393</xdr:rowOff>
    </xdr:from>
    <xdr:to>
      <xdr:col>14</xdr:col>
      <xdr:colOff>182288</xdr:colOff>
      <xdr:row>13</xdr:row>
      <xdr:rowOff>1836753</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 xmlns:a16="http://schemas.microsoft.com/office/drawing/2014/main" id="{B7D77623-C03D-4C6D-9870-DE53DA8CFFDC}"/>
                </a:ext>
              </a:extLst>
            </xdr:cNvPr>
            <xdr:cNvSpPr txBox="1"/>
          </xdr:nvSpPr>
          <xdr:spPr>
            <a:xfrm>
              <a:off x="8922436" y="3223593"/>
              <a:ext cx="3219588" cy="1737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lang="ru-RU" sz="1300" b="0" i="0">
                  <a:latin typeface="Times New Roman" panose="02020603050405020304" pitchFamily="18" charset="0"/>
                  <a:cs typeface="Times New Roman" panose="02020603050405020304" pitchFamily="18" charset="0"/>
                </a:rPr>
                <a:t>Коэффициент вариации</a:t>
              </a:r>
              <a:r>
                <a:rPr lang="en-US" sz="1300" b="0" i="0">
                  <a:latin typeface="Times New Roman" panose="02020603050405020304" pitchFamily="18" charset="0"/>
                  <a:cs typeface="Times New Roman" panose="02020603050405020304" pitchFamily="18" charset="0"/>
                </a:rPr>
                <a:t>:</a:t>
              </a:r>
            </a:p>
            <a:p>
              <a:pPr algn="l"/>
              <a:endParaRPr lang="ru-RU" sz="1000" i="0">
                <a:latin typeface="Times New Roman" panose="02020603050405020304" pitchFamily="18" charset="0"/>
                <a:ea typeface="Cambria Math" panose="020405030504060302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r>
                      <a:rPr lang="en-US" sz="1200" b="0" i="1">
                        <a:latin typeface="Cambria Math" panose="02040503050406030204" pitchFamily="18" charset="0"/>
                      </a:rPr>
                      <m:t>𝑉</m:t>
                    </m:r>
                    <m:r>
                      <a:rPr lang="en-US" sz="1200" b="0" i="1">
                        <a:latin typeface="Cambria Math" panose="02040503050406030204" pitchFamily="18" charset="0"/>
                      </a:rPr>
                      <m:t>=</m:t>
                    </m:r>
                    <m:f>
                      <m:fPr>
                        <m:ctrlPr>
                          <a:rPr lang="en-US" sz="1200" b="0" i="1">
                            <a:latin typeface="Cambria Math"/>
                          </a:rPr>
                        </m:ctrlPr>
                      </m:fPr>
                      <m:num>
                        <m:r>
                          <a:rPr lang="en-US" sz="1200" b="0" i="1">
                            <a:latin typeface="Cambria Math" panose="02040503050406030204" pitchFamily="18" charset="0"/>
                            <a:ea typeface="Cambria Math" panose="02040503050406030204" pitchFamily="18" charset="0"/>
                          </a:rPr>
                          <m:t>𝜎</m:t>
                        </m:r>
                      </m:num>
                      <m:den>
                        <m:d>
                          <m:dPr>
                            <m:begChr m:val="⟨"/>
                            <m:endChr m:val="⟩"/>
                            <m:ctrlPr>
                              <a:rPr lang="en-US" sz="1200" b="0" i="1">
                                <a:latin typeface="Cambria Math"/>
                              </a:rPr>
                            </m:ctrlPr>
                          </m:dPr>
                          <m:e>
                            <m:r>
                              <a:rPr lang="ru-RU" sz="1200" b="0" i="1">
                                <a:latin typeface="Cambria Math" panose="02040503050406030204" pitchFamily="18" charset="0"/>
                              </a:rPr>
                              <m:t>ц</m:t>
                            </m:r>
                          </m:e>
                        </m:d>
                      </m:den>
                    </m:f>
                    <m:r>
                      <a:rPr lang="en-US" sz="1200" b="0" i="1">
                        <a:latin typeface="Cambria Math" panose="02040503050406030204" pitchFamily="18" charset="0"/>
                      </a:rPr>
                      <m:t> </m:t>
                    </m:r>
                    <m:r>
                      <a:rPr lang="en-US" sz="1200" b="0" i="1">
                        <a:latin typeface="Cambria Math" panose="02040503050406030204" pitchFamily="18" charset="0"/>
                        <a:ea typeface="Cambria Math" panose="02040503050406030204" pitchFamily="18" charset="0"/>
                      </a:rPr>
                      <m:t>× 100</m:t>
                    </m:r>
                  </m:oMath>
                </m:oMathPara>
              </a14:m>
              <a:endParaRPr lang="ru-RU" sz="120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ru-RU" sz="50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d>
                      <m:dPr>
                        <m:begChr m:val="⟨"/>
                        <m:endChr m:val="⟩"/>
                        <m:ctrlPr>
                          <a:rPr lang="en-US" sz="1100" b="0" i="1">
                            <a:latin typeface="Cambria Math"/>
                            <a:ea typeface="Cambria Math" panose="02040503050406030204" pitchFamily="18" charset="0"/>
                          </a:rPr>
                        </m:ctrlPr>
                      </m:dPr>
                      <m:e>
                        <m:r>
                          <a:rPr lang="ru-RU" sz="1100" b="0" i="1">
                            <a:latin typeface="Cambria Math" panose="02040503050406030204" pitchFamily="18" charset="0"/>
                            <a:ea typeface="Cambria Math" panose="02040503050406030204" pitchFamily="18" charset="0"/>
                          </a:rPr>
                          <m:t>ц</m:t>
                        </m:r>
                      </m:e>
                    </m:d>
                    <m:r>
                      <m:rPr>
                        <m:nor/>
                      </m:rPr>
                      <a:rPr lang="ru-RU" sz="1100" b="0" i="0">
                        <a:latin typeface="Cambria Math" panose="02040503050406030204" pitchFamily="18" charset="0"/>
                        <a:ea typeface="Cambria Math" panose="02040503050406030204" pitchFamily="18" charset="0"/>
                      </a:rPr>
                      <m:t> </m:t>
                    </m:r>
                    <m:r>
                      <m:rPr>
                        <m:nor/>
                      </m:rPr>
                      <a:rPr lang="ru-RU" sz="1100">
                        <a:solidFill>
                          <a:schemeClr val="tx1"/>
                        </a:solidFill>
                        <a:effectLst/>
                        <a:latin typeface="+mn-lt"/>
                        <a:ea typeface="+mn-ea"/>
                        <a:cs typeface="+mn-cs"/>
                      </a:rPr>
                      <m:t>–</m:t>
                    </m:r>
                    <m:r>
                      <m:rPr>
                        <m:nor/>
                      </m:rPr>
                      <a:rPr lang="x-none" sz="1100">
                        <a:effectLst/>
                      </a:rPr>
                      <m:t> </m:t>
                    </m:r>
                    <m:r>
                      <m:rPr>
                        <m:nor/>
                      </m:rPr>
                      <a:rPr lang="ru-RU" sz="1100" b="0" i="0">
                        <a:effectLst/>
                        <a:latin typeface="Times New Roman" panose="02020603050405020304" pitchFamily="18" charset="0"/>
                        <a:cs typeface="Times New Roman" panose="02020603050405020304" pitchFamily="18" charset="0"/>
                      </a:rPr>
                      <m:t>среднее арифметическое всех цен</m:t>
                    </m:r>
                    <m:r>
                      <m:rPr>
                        <m:nor/>
                      </m:rPr>
                      <a:rPr lang="ru-RU" sz="1100" i="0">
                        <a:effectLst/>
                        <a:latin typeface="Times New Roman" panose="02020603050405020304" pitchFamily="18" charset="0"/>
                        <a:cs typeface="Times New Roman" panose="02020603050405020304" pitchFamily="18" charset="0"/>
                      </a:rPr>
                      <m:t>;</m:t>
                    </m:r>
                  </m:oMath>
                </m:oMathPara>
              </a14:m>
              <a:endParaRPr lang="ru-RU" sz="1100" i="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r>
                      <a:rPr lang="en-US" sz="1100" b="0" i="1">
                        <a:latin typeface="Cambria Math" panose="02040503050406030204" pitchFamily="18" charset="0"/>
                        <a:ea typeface="Cambria Math" panose="02040503050406030204" pitchFamily="18" charset="0"/>
                      </a:rPr>
                      <m:t>𝜎</m:t>
                    </m:r>
                    <m:r>
                      <m:rPr>
                        <m:nor/>
                      </m:rPr>
                      <a:rPr lang="ru-RU" sz="1100" b="0" i="0">
                        <a:latin typeface="Cambria Math" panose="02040503050406030204" pitchFamily="18" charset="0"/>
                        <a:ea typeface="Cambria Math" panose="02040503050406030204" pitchFamily="18" charset="0"/>
                      </a:rPr>
                      <m:t> </m:t>
                    </m:r>
                    <m:r>
                      <m:rPr>
                        <m:nor/>
                      </m:rPr>
                      <a:rPr lang="ru-RU" sz="1100">
                        <a:solidFill>
                          <a:schemeClr val="tx1"/>
                        </a:solidFill>
                        <a:effectLst/>
                        <a:latin typeface="+mn-lt"/>
                        <a:ea typeface="+mn-ea"/>
                        <a:cs typeface="+mn-cs"/>
                      </a:rPr>
                      <m:t>–</m:t>
                    </m:r>
                    <m:r>
                      <m:rPr>
                        <m:nor/>
                      </m:rPr>
                      <a:rPr lang="x-none" sz="1100">
                        <a:effectLst/>
                      </a:rPr>
                      <m:t> </m:t>
                    </m:r>
                    <m:r>
                      <m:rPr>
                        <m:nor/>
                      </m:rPr>
                      <a:rPr lang="en-GB" sz="1100" b="0" i="0">
                        <a:effectLst/>
                        <a:latin typeface="Times New Roman" panose="02020603050405020304" pitchFamily="18" charset="0"/>
                        <a:cs typeface="Times New Roman" panose="02020603050405020304" pitchFamily="18" charset="0"/>
                      </a:rPr>
                      <m:t>c</m:t>
                    </m:r>
                    <m:r>
                      <m:rPr>
                        <m:nor/>
                      </m:rPr>
                      <a:rPr lang="ru-RU" sz="1100" b="0" i="0">
                        <a:effectLst/>
                        <a:latin typeface="Times New Roman" panose="02020603050405020304" pitchFamily="18" charset="0"/>
                        <a:cs typeface="Times New Roman" panose="02020603050405020304" pitchFamily="18" charset="0"/>
                      </a:rPr>
                      <m:t>реднее квадратичное отклонение</m:t>
                    </m:r>
                  </m:oMath>
                </m:oMathPara>
              </a14:m>
              <a:endParaRPr lang="ru-RU" sz="1100" i="0">
                <a:latin typeface="Times New Roman" panose="02020603050405020304" pitchFamily="18" charset="0"/>
                <a:cs typeface="Times New Roman" panose="02020603050405020304" pitchFamily="18" charset="0"/>
              </a:endParaRPr>
            </a:p>
          </xdr:txBody>
        </xdr:sp>
      </mc:Choice>
      <mc:Fallback xmlns="">
        <xdr:sp macro="" textlink="">
          <xdr:nvSpPr>
            <xdr:cNvPr id="4" name="TextBox 3">
              <a:extLst>
                <a:ext uri="{FF2B5EF4-FFF2-40B4-BE49-F238E27FC236}">
                  <a16:creationId xmlns="" xmlns:a16="http://schemas.microsoft.com/office/drawing/2014/main" xmlns:a14="http://schemas.microsoft.com/office/drawing/2010/main" id="{B7D77623-C03D-4C6D-9870-DE53DA8CFFDC}"/>
                </a:ext>
              </a:extLst>
            </xdr:cNvPr>
            <xdr:cNvSpPr txBox="1"/>
          </xdr:nvSpPr>
          <xdr:spPr>
            <a:xfrm>
              <a:off x="8922436" y="3223593"/>
              <a:ext cx="3219588" cy="1737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lang="ru-RU" sz="1300" b="0" i="0">
                  <a:latin typeface="Times New Roman" panose="02020603050405020304" pitchFamily="18" charset="0"/>
                  <a:cs typeface="Times New Roman" panose="02020603050405020304" pitchFamily="18" charset="0"/>
                </a:rPr>
                <a:t>Коэффициент вариации</a:t>
              </a:r>
              <a:r>
                <a:rPr lang="en-US" sz="1300" b="0" i="0">
                  <a:latin typeface="Times New Roman" panose="02020603050405020304" pitchFamily="18" charset="0"/>
                  <a:cs typeface="Times New Roman" panose="02020603050405020304" pitchFamily="18" charset="0"/>
                </a:rPr>
                <a:t>:</a:t>
              </a:r>
            </a:p>
            <a:p>
              <a:pPr algn="l"/>
              <a:endParaRPr lang="ru-RU" sz="1000" i="0">
                <a:latin typeface="Times New Roman" panose="02020603050405020304" pitchFamily="18" charset="0"/>
                <a:ea typeface="Cambria Math" panose="020405030504060302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i="0">
                  <a:latin typeface="Cambria Math" panose="02040503050406030204" pitchFamily="18" charset="0"/>
                </a:rPr>
                <a:t>𝑉=</a:t>
              </a:r>
              <a:r>
                <a:rPr lang="en-US" sz="1200" b="0" i="0">
                  <a:latin typeface="Cambria Math" panose="02040503050406030204" pitchFamily="18" charset="0"/>
                  <a:ea typeface="Cambria Math" panose="02040503050406030204" pitchFamily="18" charset="0"/>
                </a:rPr>
                <a:t>𝜎</a:t>
              </a:r>
              <a:r>
                <a:rPr lang="en-US" sz="1200" b="0" i="0">
                  <a:latin typeface="Cambria Math"/>
                  <a:ea typeface="Cambria Math" panose="02040503050406030204" pitchFamily="18" charset="0"/>
                </a:rPr>
                <a:t>/⟨</a:t>
              </a:r>
              <a:r>
                <a:rPr lang="ru-RU" sz="1200" b="0" i="0">
                  <a:latin typeface="Cambria Math" panose="02040503050406030204" pitchFamily="18" charset="0"/>
                </a:rPr>
                <a:t>ц</a:t>
              </a:r>
              <a:r>
                <a:rPr lang="ru-RU" sz="1200" b="0" i="0">
                  <a:latin typeface="Cambria Math"/>
                </a:rPr>
                <a:t>⟩ </a:t>
              </a:r>
              <a:r>
                <a:rPr lang="en-US" sz="1200" b="0" i="0">
                  <a:latin typeface="Cambria Math" panose="02040503050406030204" pitchFamily="18" charset="0"/>
                </a:rPr>
                <a:t>  </a:t>
              </a:r>
              <a:r>
                <a:rPr lang="en-US" sz="1200" b="0" i="0">
                  <a:latin typeface="Cambria Math" panose="02040503050406030204" pitchFamily="18" charset="0"/>
                  <a:ea typeface="Cambria Math" panose="02040503050406030204" pitchFamily="18" charset="0"/>
                </a:rPr>
                <a:t>× 100</a:t>
              </a:r>
              <a:endParaRPr lang="ru-RU" sz="120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ru-RU" sz="50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latin typeface="Cambria Math"/>
                  <a:ea typeface="Cambria Math" panose="02040503050406030204" pitchFamily="18" charset="0"/>
                </a:rPr>
                <a:t>⟨</a:t>
              </a:r>
              <a:r>
                <a:rPr lang="ru-RU" sz="1100" b="0" i="0">
                  <a:latin typeface="Cambria Math" panose="02040503050406030204" pitchFamily="18" charset="0"/>
                  <a:ea typeface="Cambria Math" panose="02040503050406030204" pitchFamily="18" charset="0"/>
                </a:rPr>
                <a:t>ц</a:t>
              </a:r>
              <a:r>
                <a:rPr lang="ru-RU" sz="1100" b="0" i="0">
                  <a:latin typeface="Cambria Math"/>
                  <a:ea typeface="Cambria Math" panose="02040503050406030204" pitchFamily="18" charset="0"/>
                </a:rPr>
                <a:t>⟩</a:t>
              </a:r>
              <a:r>
                <a:rPr lang="ru-RU" sz="1100" b="0" i="0">
                  <a:latin typeface="Cambria Math" panose="02040503050406030204" pitchFamily="18" charset="0"/>
                  <a:ea typeface="Cambria Math" panose="02040503050406030204" pitchFamily="18" charset="0"/>
                </a:rPr>
                <a:t>" </a:t>
              </a:r>
              <a:r>
                <a:rPr lang="ru-RU" sz="1100" i="0">
                  <a:solidFill>
                    <a:schemeClr val="tx1"/>
                  </a:solidFill>
                  <a:effectLst/>
                  <a:latin typeface="Cambria Math"/>
                  <a:ea typeface="+mn-ea"/>
                  <a:cs typeface="+mn-cs"/>
                </a:rPr>
                <a:t>–</a:t>
              </a:r>
              <a:r>
                <a:rPr lang="x-none" sz="1100" i="0">
                  <a:effectLst/>
                  <a:latin typeface="Cambria Math"/>
                </a:rPr>
                <a:t> </a:t>
              </a:r>
              <a:r>
                <a:rPr lang="ru-RU" sz="1100" b="0" i="0">
                  <a:effectLst/>
                  <a:latin typeface="Cambria Math"/>
                  <a:cs typeface="Times New Roman" panose="02020603050405020304" pitchFamily="18" charset="0"/>
                </a:rPr>
                <a:t>среднее арифметическое всех цен</a:t>
              </a:r>
              <a:r>
                <a:rPr lang="ru-RU" sz="1100" i="0">
                  <a:effectLst/>
                  <a:latin typeface="Cambria Math"/>
                  <a:cs typeface="Times New Roman" panose="02020603050405020304" pitchFamily="18" charset="0"/>
                </a:rPr>
                <a:t>;</a:t>
              </a:r>
              <a:r>
                <a:rPr lang="ru-RU" sz="1100" i="0">
                  <a:effectLst/>
                  <a:latin typeface="Times New Roman" panose="02020603050405020304" pitchFamily="18" charset="0"/>
                  <a:cs typeface="Times New Roman" panose="02020603050405020304" pitchFamily="18" charset="0"/>
                </a:rPr>
                <a:t>"</a:t>
              </a:r>
              <a:endParaRPr lang="ru-RU" sz="1100" i="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latin typeface="Cambria Math" panose="02040503050406030204" pitchFamily="18" charset="0"/>
                  <a:ea typeface="Cambria Math" panose="02040503050406030204" pitchFamily="18" charset="0"/>
                </a:rPr>
                <a:t>𝜎</a:t>
              </a:r>
              <a:r>
                <a:rPr lang="ru-RU" sz="1100" b="0" i="0">
                  <a:latin typeface="Cambria Math" panose="02040503050406030204" pitchFamily="18" charset="0"/>
                  <a:ea typeface="Cambria Math" panose="02040503050406030204" pitchFamily="18" charset="0"/>
                </a:rPr>
                <a:t>" </a:t>
              </a:r>
              <a:r>
                <a:rPr lang="ru-RU" sz="1100" i="0">
                  <a:solidFill>
                    <a:schemeClr val="tx1"/>
                  </a:solidFill>
                  <a:effectLst/>
                  <a:latin typeface="Cambria Math"/>
                  <a:ea typeface="+mn-ea"/>
                  <a:cs typeface="+mn-cs"/>
                </a:rPr>
                <a:t>–</a:t>
              </a:r>
              <a:r>
                <a:rPr lang="x-none" sz="1100" i="0">
                  <a:effectLst/>
                  <a:latin typeface="Cambria Math"/>
                </a:rPr>
                <a:t> </a:t>
              </a:r>
              <a:r>
                <a:rPr lang="en-GB" sz="1100" b="0" i="0">
                  <a:effectLst/>
                  <a:latin typeface="Cambria Math"/>
                  <a:cs typeface="Times New Roman" panose="02020603050405020304" pitchFamily="18" charset="0"/>
                </a:rPr>
                <a:t>c</a:t>
              </a:r>
              <a:r>
                <a:rPr lang="ru-RU" sz="1100" b="0" i="0">
                  <a:effectLst/>
                  <a:latin typeface="Cambria Math"/>
                  <a:cs typeface="Times New Roman" panose="02020603050405020304" pitchFamily="18" charset="0"/>
                </a:rPr>
                <a:t>реднее квадратичное отклонение</a:t>
              </a:r>
              <a:r>
                <a:rPr lang="ru-RU" sz="1100" b="0" i="0">
                  <a:effectLst/>
                  <a:latin typeface="Times New Roman" panose="02020603050405020304" pitchFamily="18" charset="0"/>
                  <a:cs typeface="Times New Roman" panose="02020603050405020304" pitchFamily="18" charset="0"/>
                </a:rPr>
                <a:t>"</a:t>
              </a:r>
              <a:endParaRPr lang="ru-RU" sz="1100" i="0">
                <a:latin typeface="Times New Roman" panose="02020603050405020304" pitchFamily="18" charset="0"/>
                <a:cs typeface="Times New Roman" panose="02020603050405020304" pitchFamily="18" charset="0"/>
              </a:endParaRPr>
            </a:p>
          </xdr:txBody>
        </xdr:sp>
      </mc:Fallback>
    </mc:AlternateContent>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view="pageLayout" zoomScaleNormal="90" zoomScaleSheetLayoutView="100" workbookViewId="0">
      <selection activeCell="B5" sqref="B5:G5"/>
    </sheetView>
  </sheetViews>
  <sheetFormatPr defaultRowHeight="15" x14ac:dyDescent="0.25"/>
  <cols>
    <col min="1" max="1" width="4.5703125" style="2" customWidth="1"/>
    <col min="2" max="2" width="34.85546875" style="2" customWidth="1"/>
    <col min="3" max="3" width="10.85546875" style="2" customWidth="1"/>
    <col min="4" max="4" width="6.42578125" style="2" customWidth="1"/>
    <col min="5" max="5" width="7.140625" style="2" customWidth="1"/>
    <col min="6" max="6" width="11.28515625" style="2" customWidth="1"/>
    <col min="7" max="7" width="12.85546875" style="2" customWidth="1"/>
    <col min="8" max="8" width="10.7109375" style="2" customWidth="1"/>
    <col min="9" max="9" width="12.85546875" style="2" customWidth="1"/>
    <col min="10" max="10" width="13.42578125" style="2" customWidth="1"/>
    <col min="11" max="11" width="12.7109375" style="2" customWidth="1"/>
    <col min="12" max="12" width="11.140625" style="2" customWidth="1"/>
    <col min="13" max="13" width="13.5703125" style="2" customWidth="1"/>
    <col min="14" max="14" width="10.5703125" style="2" bestFit="1" customWidth="1"/>
    <col min="15" max="15" width="11.42578125" style="2" bestFit="1" customWidth="1"/>
    <col min="16" max="16384" width="9.140625" style="2"/>
  </cols>
  <sheetData>
    <row r="1" spans="1:15" ht="54" customHeight="1" x14ac:dyDescent="0.25">
      <c r="A1" s="44" t="s">
        <v>36</v>
      </c>
      <c r="B1" s="44"/>
      <c r="C1" s="44"/>
      <c r="D1" s="44"/>
      <c r="E1" s="44"/>
      <c r="F1" s="44"/>
      <c r="G1" s="44"/>
      <c r="H1" s="44"/>
      <c r="I1" s="44"/>
      <c r="J1" s="44"/>
      <c r="K1" s="44"/>
      <c r="L1" s="44"/>
      <c r="M1" s="44"/>
      <c r="N1" s="44"/>
      <c r="O1" s="44"/>
    </row>
    <row r="2" spans="1:15" s="17" customFormat="1" ht="66" customHeight="1" x14ac:dyDescent="0.25">
      <c r="A2" s="41"/>
      <c r="B2" s="45" t="s">
        <v>43</v>
      </c>
      <c r="C2" s="45"/>
      <c r="D2" s="45"/>
      <c r="E2" s="45"/>
      <c r="F2" s="45"/>
      <c r="G2" s="45"/>
      <c r="H2" s="45"/>
      <c r="I2" s="45"/>
      <c r="J2" s="45"/>
      <c r="K2" s="45"/>
      <c r="L2" s="45"/>
      <c r="M2" s="45"/>
      <c r="N2" s="45"/>
      <c r="O2" s="45"/>
    </row>
    <row r="3" spans="1:15" s="17" customFormat="1" ht="23.25" customHeight="1" x14ac:dyDescent="0.25">
      <c r="A3" s="42"/>
      <c r="B3" s="48" t="s">
        <v>39</v>
      </c>
      <c r="C3" s="48"/>
      <c r="D3" s="48"/>
      <c r="E3" s="48"/>
      <c r="F3" s="48"/>
      <c r="G3" s="48"/>
      <c r="H3" s="48" t="s">
        <v>38</v>
      </c>
      <c r="I3" s="48"/>
      <c r="J3" s="48"/>
      <c r="K3" s="48"/>
      <c r="L3" s="48"/>
      <c r="M3" s="48"/>
      <c r="N3" s="48"/>
      <c r="O3" s="48"/>
    </row>
    <row r="4" spans="1:15" ht="141" customHeight="1" x14ac:dyDescent="0.25">
      <c r="A4" s="43">
        <v>1</v>
      </c>
      <c r="B4" s="46" t="s">
        <v>37</v>
      </c>
      <c r="C4" s="46"/>
      <c r="D4" s="46"/>
      <c r="E4" s="46"/>
      <c r="F4" s="46"/>
      <c r="G4" s="46"/>
      <c r="H4" s="46" t="s">
        <v>40</v>
      </c>
      <c r="I4" s="46"/>
      <c r="J4" s="46"/>
      <c r="K4" s="46"/>
      <c r="L4" s="46"/>
      <c r="M4" s="46"/>
      <c r="N4" s="46"/>
      <c r="O4" s="46"/>
    </row>
    <row r="5" spans="1:15" ht="188.25" customHeight="1" x14ac:dyDescent="0.25">
      <c r="A5" s="43">
        <v>2</v>
      </c>
      <c r="B5" s="46" t="s">
        <v>42</v>
      </c>
      <c r="C5" s="46"/>
      <c r="D5" s="46"/>
      <c r="E5" s="46"/>
      <c r="F5" s="46"/>
      <c r="G5" s="46"/>
      <c r="H5" s="46" t="s">
        <v>41</v>
      </c>
      <c r="I5" s="46"/>
      <c r="J5" s="46"/>
      <c r="K5" s="46"/>
      <c r="L5" s="46"/>
      <c r="M5" s="46"/>
      <c r="N5" s="46"/>
      <c r="O5" s="46"/>
    </row>
    <row r="6" spans="1:15" ht="12" customHeight="1" x14ac:dyDescent="0.25">
      <c r="A6" s="38"/>
      <c r="B6" s="49"/>
      <c r="C6" s="49"/>
      <c r="D6" s="49"/>
      <c r="E6" s="49"/>
      <c r="F6" s="49"/>
      <c r="G6" s="49"/>
      <c r="H6" s="40"/>
      <c r="I6" s="40"/>
      <c r="J6" s="40"/>
      <c r="K6" s="38"/>
      <c r="L6" s="38"/>
      <c r="M6" s="38"/>
      <c r="N6" s="37"/>
      <c r="O6" s="37"/>
    </row>
    <row r="7" spans="1:15" ht="31.5" customHeight="1" x14ac:dyDescent="0.25">
      <c r="A7" s="39"/>
      <c r="B7" s="40"/>
      <c r="C7" s="47" t="s">
        <v>44</v>
      </c>
      <c r="D7" s="47"/>
      <c r="E7" s="47"/>
      <c r="F7" s="47"/>
      <c r="G7" s="47"/>
      <c r="H7" s="47"/>
      <c r="I7" s="47"/>
      <c r="J7" s="47"/>
      <c r="K7" s="39"/>
      <c r="L7" s="39"/>
      <c r="M7" s="39"/>
      <c r="N7" s="37"/>
      <c r="O7" s="37"/>
    </row>
    <row r="8" spans="1:15" s="17" customFormat="1" x14ac:dyDescent="0.25">
      <c r="A8" s="39"/>
      <c r="B8" s="40"/>
      <c r="C8" s="47"/>
      <c r="D8" s="47"/>
      <c r="E8" s="47"/>
      <c r="F8" s="47"/>
      <c r="G8" s="47"/>
      <c r="H8" s="47"/>
      <c r="I8" s="47"/>
      <c r="J8" s="47"/>
      <c r="K8" s="39"/>
      <c r="L8" s="39"/>
      <c r="M8" s="39"/>
      <c r="N8" s="39"/>
      <c r="O8" s="39"/>
    </row>
    <row r="9" spans="1:15" x14ac:dyDescent="0.25">
      <c r="A9" s="39"/>
      <c r="B9" s="40"/>
      <c r="C9" s="47"/>
      <c r="D9" s="47"/>
      <c r="E9" s="47"/>
      <c r="F9" s="47"/>
      <c r="G9" s="47"/>
      <c r="H9" s="47"/>
      <c r="I9" s="47"/>
      <c r="J9" s="47"/>
      <c r="K9" s="39"/>
      <c r="L9" s="39"/>
      <c r="M9" s="39"/>
      <c r="N9" s="39"/>
      <c r="O9" s="39"/>
    </row>
    <row r="10" spans="1:15" s="17" customFormat="1" x14ac:dyDescent="0.25">
      <c r="A10" s="39"/>
      <c r="B10" s="39"/>
      <c r="C10" s="47"/>
      <c r="D10" s="47"/>
      <c r="E10" s="47"/>
      <c r="F10" s="47"/>
      <c r="G10" s="47"/>
      <c r="H10" s="47"/>
      <c r="I10" s="47"/>
      <c r="J10" s="47"/>
      <c r="K10" s="39"/>
      <c r="L10" s="39"/>
      <c r="M10" s="39"/>
      <c r="N10" s="39"/>
      <c r="O10" s="39"/>
    </row>
    <row r="11" spans="1:15" s="17" customFormat="1" x14ac:dyDescent="0.25">
      <c r="A11" s="39"/>
      <c r="B11" s="39"/>
      <c r="C11" s="47"/>
      <c r="D11" s="47"/>
      <c r="E11" s="47"/>
      <c r="F11" s="47"/>
      <c r="G11" s="47"/>
      <c r="H11" s="47"/>
      <c r="I11" s="47"/>
      <c r="J11" s="47"/>
      <c r="K11" s="39"/>
      <c r="L11" s="39"/>
      <c r="M11" s="39"/>
      <c r="N11" s="39"/>
      <c r="O11" s="39"/>
    </row>
    <row r="12" spans="1:15" s="17" customFormat="1" x14ac:dyDescent="0.25">
      <c r="A12" s="39"/>
      <c r="B12" s="39"/>
      <c r="C12" s="47"/>
      <c r="D12" s="47"/>
      <c r="E12" s="47"/>
      <c r="F12" s="47"/>
      <c r="G12" s="47"/>
      <c r="H12" s="47"/>
      <c r="I12" s="47"/>
      <c r="J12" s="47"/>
      <c r="K12" s="39"/>
      <c r="L12" s="39"/>
      <c r="M12" s="39"/>
      <c r="N12" s="39"/>
      <c r="O12" s="39"/>
    </row>
    <row r="13" spans="1:15" x14ac:dyDescent="0.25">
      <c r="A13" s="39"/>
      <c r="B13" s="39"/>
      <c r="C13" s="47"/>
      <c r="D13" s="47"/>
      <c r="E13" s="47"/>
      <c r="F13" s="47"/>
      <c r="G13" s="47"/>
      <c r="H13" s="47"/>
      <c r="I13" s="47"/>
      <c r="J13" s="47"/>
      <c r="K13" s="39"/>
      <c r="L13" s="39"/>
      <c r="M13" s="39"/>
      <c r="N13" s="39"/>
      <c r="O13" s="39"/>
    </row>
    <row r="14" spans="1:15" ht="15.75" customHeight="1" x14ac:dyDescent="0.25">
      <c r="A14" s="39"/>
      <c r="B14" s="39"/>
      <c r="C14" s="47"/>
      <c r="D14" s="47"/>
      <c r="E14" s="47"/>
      <c r="F14" s="47"/>
      <c r="G14" s="47"/>
      <c r="H14" s="47"/>
      <c r="I14" s="47"/>
      <c r="J14" s="47"/>
      <c r="K14" s="39"/>
      <c r="L14" s="39"/>
      <c r="M14" s="39"/>
      <c r="N14" s="39"/>
      <c r="O14" s="39"/>
    </row>
    <row r="15" spans="1:15" s="20" customFormat="1" ht="17.25" customHeight="1" x14ac:dyDescent="0.25">
      <c r="A15" s="39"/>
      <c r="B15" s="39"/>
      <c r="C15" s="47"/>
      <c r="D15" s="47"/>
      <c r="E15" s="47"/>
      <c r="F15" s="47"/>
      <c r="G15" s="47"/>
      <c r="H15" s="47"/>
      <c r="I15" s="47"/>
      <c r="J15" s="47"/>
      <c r="K15" s="39"/>
      <c r="L15" s="39"/>
      <c r="M15" s="39"/>
      <c r="N15" s="39"/>
      <c r="O15" s="39"/>
    </row>
    <row r="16" spans="1:15" s="23" customFormat="1" ht="15.75" x14ac:dyDescent="0.25">
      <c r="A16" s="39"/>
      <c r="B16" s="39"/>
      <c r="C16" s="39"/>
      <c r="D16" s="39"/>
      <c r="E16" s="39"/>
      <c r="F16" s="39"/>
      <c r="G16" s="39"/>
      <c r="H16" s="39"/>
      <c r="I16" s="39"/>
      <c r="J16" s="39"/>
      <c r="K16" s="39"/>
      <c r="L16" s="39"/>
      <c r="M16" s="39"/>
      <c r="N16" s="39"/>
      <c r="O16" s="39"/>
    </row>
    <row r="17" spans="1:15" x14ac:dyDescent="0.25">
      <c r="A17" s="39"/>
      <c r="B17" s="39"/>
      <c r="C17" s="39"/>
      <c r="D17" s="39"/>
      <c r="E17" s="39"/>
      <c r="F17" s="39"/>
      <c r="G17" s="39"/>
      <c r="H17" s="39"/>
      <c r="I17" s="39"/>
      <c r="J17" s="39"/>
      <c r="K17" s="39"/>
      <c r="L17" s="39"/>
      <c r="M17" s="39"/>
      <c r="N17" s="39"/>
      <c r="O17" s="39"/>
    </row>
    <row r="18" spans="1:15" s="3" customFormat="1" x14ac:dyDescent="0.25">
      <c r="A18" s="39"/>
      <c r="B18" s="39"/>
      <c r="C18" s="39"/>
      <c r="D18" s="39"/>
      <c r="E18" s="39"/>
      <c r="F18" s="39"/>
      <c r="G18" s="39"/>
      <c r="H18" s="39"/>
      <c r="I18" s="39"/>
      <c r="J18" s="39"/>
      <c r="K18" s="39"/>
      <c r="L18" s="39"/>
      <c r="M18" s="39"/>
      <c r="N18" s="39"/>
      <c r="O18" s="39"/>
    </row>
    <row r="19" spans="1:15" s="3" customFormat="1" x14ac:dyDescent="0.25">
      <c r="A19" s="39"/>
      <c r="B19" s="39"/>
      <c r="C19" s="39"/>
      <c r="D19" s="39"/>
      <c r="E19" s="39"/>
      <c r="F19" s="39"/>
      <c r="G19" s="39"/>
      <c r="H19" s="39"/>
      <c r="I19" s="39"/>
      <c r="J19" s="39"/>
      <c r="K19" s="39"/>
      <c r="L19" s="39"/>
      <c r="M19" s="39"/>
      <c r="N19" s="39"/>
      <c r="O19" s="39"/>
    </row>
    <row r="20" spans="1:15" s="3" customFormat="1" x14ac:dyDescent="0.25">
      <c r="A20" s="39"/>
      <c r="B20" s="39"/>
      <c r="C20" s="39"/>
      <c r="D20" s="39"/>
      <c r="E20" s="39"/>
      <c r="F20" s="39"/>
      <c r="G20" s="39"/>
      <c r="H20" s="39"/>
      <c r="I20" s="39"/>
      <c r="J20" s="39"/>
      <c r="K20" s="39"/>
      <c r="L20" s="39"/>
      <c r="M20" s="39"/>
      <c r="N20" s="39"/>
      <c r="O20" s="39"/>
    </row>
    <row r="21" spans="1:15" s="3" customFormat="1" x14ac:dyDescent="0.25">
      <c r="A21" s="39"/>
      <c r="B21" s="39"/>
      <c r="C21" s="39"/>
      <c r="D21" s="39"/>
      <c r="E21" s="39"/>
      <c r="F21" s="39"/>
      <c r="G21" s="39"/>
      <c r="H21" s="39"/>
      <c r="I21" s="39"/>
      <c r="J21" s="39"/>
      <c r="K21" s="39"/>
      <c r="L21" s="39"/>
      <c r="M21" s="39"/>
      <c r="N21" s="39"/>
      <c r="O21" s="39"/>
    </row>
    <row r="22" spans="1:15" s="3" customFormat="1" x14ac:dyDescent="0.25">
      <c r="A22" s="39"/>
      <c r="B22" s="39"/>
      <c r="C22" s="39"/>
      <c r="D22" s="39"/>
      <c r="E22" s="39"/>
      <c r="F22" s="39"/>
      <c r="G22" s="39"/>
      <c r="H22" s="39"/>
      <c r="I22" s="39"/>
      <c r="J22" s="39"/>
      <c r="K22" s="39"/>
      <c r="L22" s="39"/>
      <c r="M22" s="39"/>
      <c r="N22" s="39"/>
      <c r="O22" s="39"/>
    </row>
    <row r="23" spans="1:15" s="3" customFormat="1" x14ac:dyDescent="0.25">
      <c r="A23" s="39"/>
      <c r="B23" s="39"/>
      <c r="C23" s="39"/>
      <c r="D23" s="39"/>
      <c r="E23" s="39"/>
      <c r="F23" s="39"/>
      <c r="G23" s="39"/>
      <c r="H23" s="39"/>
      <c r="I23" s="39"/>
      <c r="J23" s="39"/>
      <c r="K23" s="39"/>
      <c r="L23" s="39"/>
      <c r="M23" s="39"/>
      <c r="N23" s="39"/>
      <c r="O23" s="39"/>
    </row>
    <row r="24" spans="1:15" s="3" customFormat="1" x14ac:dyDescent="0.25">
      <c r="A24" s="39"/>
      <c r="B24" s="39"/>
      <c r="C24" s="39"/>
      <c r="D24" s="39"/>
      <c r="E24" s="39"/>
      <c r="F24" s="39"/>
      <c r="G24" s="39"/>
      <c r="H24" s="39"/>
      <c r="I24" s="39"/>
      <c r="J24" s="39"/>
      <c r="K24" s="39"/>
      <c r="L24" s="39"/>
      <c r="M24" s="39"/>
      <c r="N24" s="39"/>
      <c r="O24" s="39"/>
    </row>
    <row r="25" spans="1:15" s="3" customFormat="1" x14ac:dyDescent="0.25">
      <c r="A25" s="39"/>
      <c r="B25" s="39"/>
      <c r="C25" s="39"/>
      <c r="D25" s="39"/>
      <c r="E25" s="39"/>
      <c r="F25" s="39"/>
      <c r="G25" s="39"/>
      <c r="H25" s="39"/>
      <c r="I25" s="39"/>
      <c r="J25" s="39"/>
      <c r="K25" s="39"/>
      <c r="L25" s="39"/>
      <c r="M25" s="39"/>
      <c r="N25" s="39"/>
      <c r="O25" s="39"/>
    </row>
    <row r="26" spans="1:15" s="3" customFormat="1" x14ac:dyDescent="0.25">
      <c r="A26" s="39"/>
      <c r="B26" s="39"/>
      <c r="C26" s="39"/>
      <c r="D26" s="39"/>
      <c r="E26" s="39"/>
      <c r="F26" s="39"/>
      <c r="G26" s="39"/>
      <c r="H26" s="39"/>
      <c r="I26" s="39"/>
      <c r="J26" s="39"/>
      <c r="K26" s="39"/>
      <c r="L26" s="39"/>
      <c r="M26" s="39"/>
      <c r="N26" s="39"/>
      <c r="O26" s="39"/>
    </row>
    <row r="27" spans="1:15" x14ac:dyDescent="0.25">
      <c r="A27" s="39"/>
      <c r="B27" s="39"/>
      <c r="C27" s="39"/>
      <c r="D27" s="39"/>
      <c r="E27" s="39"/>
      <c r="F27" s="39"/>
      <c r="G27" s="39"/>
      <c r="H27" s="39"/>
      <c r="I27" s="39"/>
      <c r="J27" s="39"/>
      <c r="K27" s="39"/>
      <c r="L27" s="39"/>
      <c r="M27" s="39"/>
      <c r="N27" s="39"/>
      <c r="O27" s="39"/>
    </row>
    <row r="28" spans="1:15" s="17" customFormat="1" x14ac:dyDescent="0.25">
      <c r="A28" s="39"/>
      <c r="B28" s="39"/>
      <c r="C28" s="39"/>
      <c r="D28" s="39"/>
      <c r="E28" s="39"/>
      <c r="F28" s="39"/>
      <c r="G28" s="39"/>
      <c r="H28" s="39"/>
      <c r="I28" s="39"/>
      <c r="J28" s="39"/>
      <c r="K28" s="39"/>
      <c r="L28" s="39"/>
      <c r="M28" s="39"/>
      <c r="N28" s="39"/>
      <c r="O28" s="39"/>
    </row>
    <row r="29" spans="1:15" s="17" customFormat="1" x14ac:dyDescent="0.25">
      <c r="A29" s="39"/>
      <c r="B29" s="39"/>
      <c r="C29" s="39"/>
      <c r="D29" s="39"/>
      <c r="E29" s="39"/>
      <c r="F29" s="39"/>
      <c r="G29" s="39"/>
      <c r="H29" s="39"/>
      <c r="I29" s="39"/>
      <c r="J29" s="39"/>
      <c r="K29" s="39"/>
      <c r="L29" s="39"/>
      <c r="M29" s="39"/>
      <c r="N29" s="39"/>
      <c r="O29" s="39"/>
    </row>
    <row r="30" spans="1:15" s="17" customFormat="1" x14ac:dyDescent="0.25">
      <c r="A30" s="39"/>
      <c r="B30" s="39"/>
      <c r="C30" s="39"/>
      <c r="D30" s="39"/>
      <c r="E30" s="39"/>
      <c r="F30" s="39"/>
      <c r="G30" s="39"/>
      <c r="H30" s="39"/>
      <c r="I30" s="39"/>
      <c r="J30" s="39"/>
      <c r="K30" s="39"/>
      <c r="L30" s="39"/>
      <c r="M30" s="39"/>
      <c r="N30" s="39"/>
      <c r="O30" s="39"/>
    </row>
    <row r="31" spans="1:15" s="17" customFormat="1" x14ac:dyDescent="0.25">
      <c r="A31" s="39"/>
      <c r="B31" s="39"/>
      <c r="C31" s="39"/>
      <c r="D31" s="39"/>
      <c r="E31" s="39"/>
      <c r="F31" s="39"/>
      <c r="G31" s="39"/>
      <c r="H31" s="39"/>
      <c r="I31" s="39"/>
      <c r="J31" s="39"/>
      <c r="K31" s="39"/>
      <c r="L31" s="39"/>
      <c r="M31" s="39"/>
      <c r="N31" s="39"/>
      <c r="O31" s="39"/>
    </row>
    <row r="32" spans="1:15" s="17" customFormat="1" x14ac:dyDescent="0.25">
      <c r="A32" s="39"/>
      <c r="B32" s="39"/>
      <c r="C32" s="39"/>
      <c r="D32" s="39"/>
      <c r="E32" s="39"/>
      <c r="F32" s="39"/>
      <c r="G32" s="39"/>
      <c r="H32" s="39"/>
      <c r="I32" s="39"/>
      <c r="J32" s="39"/>
      <c r="K32" s="39"/>
      <c r="L32" s="39"/>
      <c r="M32" s="39"/>
      <c r="N32" s="39"/>
      <c r="O32" s="39"/>
    </row>
    <row r="33" spans="1:15" s="17" customFormat="1" x14ac:dyDescent="0.25">
      <c r="A33" s="39"/>
      <c r="B33" s="39"/>
      <c r="C33" s="39"/>
      <c r="D33" s="39"/>
      <c r="E33" s="39"/>
      <c r="F33" s="39"/>
      <c r="G33" s="39"/>
      <c r="H33" s="39"/>
      <c r="I33" s="39"/>
      <c r="J33" s="39"/>
      <c r="K33" s="39"/>
      <c r="L33" s="39"/>
      <c r="M33" s="39"/>
      <c r="N33" s="39"/>
      <c r="O33" s="39"/>
    </row>
    <row r="34" spans="1:15" x14ac:dyDescent="0.25">
      <c r="A34" s="39"/>
      <c r="B34" s="39"/>
      <c r="C34" s="39"/>
      <c r="D34" s="39"/>
      <c r="E34" s="39"/>
      <c r="F34" s="39"/>
      <c r="G34" s="39"/>
      <c r="H34" s="39"/>
      <c r="I34" s="39"/>
      <c r="J34" s="39"/>
      <c r="K34" s="39"/>
      <c r="L34" s="39"/>
      <c r="M34" s="39"/>
      <c r="N34" s="39"/>
      <c r="O34" s="39"/>
    </row>
    <row r="35" spans="1:15" x14ac:dyDescent="0.25">
      <c r="A35" s="39"/>
      <c r="B35" s="39"/>
      <c r="C35" s="39"/>
      <c r="D35" s="39"/>
      <c r="E35" s="39"/>
      <c r="F35" s="39"/>
      <c r="G35" s="39"/>
      <c r="H35" s="39"/>
      <c r="I35" s="39"/>
      <c r="J35" s="39"/>
      <c r="K35" s="39"/>
      <c r="L35" s="39"/>
      <c r="M35" s="39"/>
      <c r="N35" s="39"/>
      <c r="O35" s="39"/>
    </row>
    <row r="36" spans="1:15" x14ac:dyDescent="0.25">
      <c r="A36" s="39"/>
      <c r="B36" s="39"/>
      <c r="C36" s="39"/>
      <c r="D36" s="39"/>
      <c r="E36" s="39"/>
      <c r="F36" s="39"/>
      <c r="G36" s="39"/>
      <c r="H36" s="39"/>
      <c r="I36" s="39"/>
      <c r="J36" s="39"/>
      <c r="K36" s="39"/>
      <c r="L36" s="39"/>
      <c r="M36" s="39"/>
      <c r="N36" s="39"/>
      <c r="O36" s="39"/>
    </row>
  </sheetData>
  <mergeCells count="10">
    <mergeCell ref="A1:O1"/>
    <mergeCell ref="B2:O2"/>
    <mergeCell ref="B4:G4"/>
    <mergeCell ref="H4:O4"/>
    <mergeCell ref="C7:J15"/>
    <mergeCell ref="H3:O3"/>
    <mergeCell ref="B3:G3"/>
    <mergeCell ref="B5:G5"/>
    <mergeCell ref="B6:G6"/>
    <mergeCell ref="H5:O5"/>
  </mergeCells>
  <pageMargins left="0.23622047244094491" right="0.23622047244094491" top="0.35433070866141736" bottom="0.35433070866141736" header="0.31496062992125984" footer="0.31496062992125984"/>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tabSelected="1" view="pageBreakPreview" topLeftCell="A13" zoomScale="130" zoomScaleNormal="145" zoomScaleSheetLayoutView="130" workbookViewId="0">
      <selection activeCell="J28" sqref="J28"/>
    </sheetView>
  </sheetViews>
  <sheetFormatPr defaultRowHeight="15" x14ac:dyDescent="0.25"/>
  <cols>
    <col min="1" max="1" width="4.5703125" style="17" customWidth="1"/>
    <col min="2" max="2" width="34.85546875" style="17" customWidth="1"/>
    <col min="3" max="3" width="17.28515625" style="17" customWidth="1"/>
    <col min="4" max="4" width="6.42578125" style="17" customWidth="1"/>
    <col min="5" max="5" width="7.140625" style="17" customWidth="1"/>
    <col min="6" max="6" width="11.28515625" style="17" customWidth="1"/>
    <col min="7" max="7" width="12.85546875" style="17" customWidth="1"/>
    <col min="8" max="8" width="10.7109375" style="17" customWidth="1"/>
    <col min="9" max="9" width="12.85546875" style="17" customWidth="1"/>
    <col min="10" max="10" width="13.42578125" style="17" customWidth="1"/>
    <col min="11" max="11" width="12.7109375" style="17" customWidth="1"/>
    <col min="12" max="12" width="11.140625" style="17" customWidth="1"/>
    <col min="13" max="13" width="13.5703125" style="17" customWidth="1"/>
    <col min="14" max="14" width="10.5703125" style="17" bestFit="1" customWidth="1"/>
    <col min="15" max="15" width="11.42578125" style="17" bestFit="1" customWidth="1"/>
    <col min="16" max="16384" width="9.140625" style="17"/>
  </cols>
  <sheetData>
    <row r="1" spans="1:15" ht="29.25" customHeight="1" x14ac:dyDescent="0.25">
      <c r="A1" s="4"/>
      <c r="B1" s="51" t="s">
        <v>29</v>
      </c>
      <c r="C1" s="52"/>
      <c r="D1" s="52"/>
      <c r="E1" s="52"/>
      <c r="F1" s="52"/>
      <c r="G1" s="52"/>
      <c r="H1" s="52"/>
      <c r="I1" s="52"/>
      <c r="J1" s="52"/>
      <c r="K1" s="52"/>
      <c r="L1" s="52"/>
      <c r="M1" s="52"/>
    </row>
    <row r="2" spans="1:15" x14ac:dyDescent="0.25">
      <c r="A2" s="4"/>
      <c r="B2" s="53" t="s">
        <v>16</v>
      </c>
      <c r="C2" s="53"/>
      <c r="D2" s="53"/>
      <c r="E2" s="53"/>
      <c r="F2" s="53"/>
      <c r="G2" s="53"/>
      <c r="H2" s="53"/>
      <c r="I2" s="53"/>
      <c r="J2" s="53"/>
      <c r="K2" s="53"/>
      <c r="L2" s="53"/>
      <c r="M2" s="53"/>
    </row>
    <row r="3" spans="1:15" x14ac:dyDescent="0.25">
      <c r="A3" s="4"/>
      <c r="B3" s="54"/>
      <c r="C3" s="54"/>
      <c r="D3" s="54"/>
      <c r="E3" s="54"/>
      <c r="F3" s="54"/>
      <c r="G3" s="54"/>
      <c r="H3" s="54"/>
      <c r="I3" s="54"/>
      <c r="J3" s="54"/>
      <c r="K3" s="54"/>
      <c r="L3" s="54"/>
      <c r="M3" s="54"/>
    </row>
    <row r="4" spans="1:15" x14ac:dyDescent="0.25">
      <c r="A4" s="31" t="s">
        <v>8</v>
      </c>
      <c r="B4" s="55" t="s">
        <v>17</v>
      </c>
      <c r="C4" s="55"/>
      <c r="D4" s="55"/>
      <c r="E4" s="55"/>
      <c r="F4" s="55"/>
      <c r="G4" s="55"/>
      <c r="H4" s="55"/>
      <c r="I4" s="55"/>
      <c r="J4" s="55"/>
      <c r="K4" s="55"/>
      <c r="L4" s="55"/>
      <c r="M4" s="55"/>
    </row>
    <row r="5" spans="1:15" x14ac:dyDescent="0.25">
      <c r="A5" s="32"/>
      <c r="B5" s="56" t="s">
        <v>27</v>
      </c>
      <c r="C5" s="56"/>
      <c r="D5" s="56"/>
      <c r="E5" s="56"/>
      <c r="F5" s="56"/>
      <c r="G5" s="56"/>
      <c r="H5" s="56"/>
      <c r="I5" s="56"/>
      <c r="J5" s="56"/>
      <c r="K5" s="56"/>
      <c r="L5" s="56"/>
      <c r="M5" s="56"/>
    </row>
    <row r="6" spans="1:15" ht="51.75" customHeight="1" x14ac:dyDescent="0.25">
      <c r="A6" s="32"/>
      <c r="B6" s="50" t="s">
        <v>31</v>
      </c>
      <c r="C6" s="50"/>
      <c r="D6" s="50"/>
      <c r="E6" s="50"/>
      <c r="F6" s="50"/>
      <c r="G6" s="50"/>
      <c r="H6" s="50"/>
      <c r="I6" s="50"/>
      <c r="J6" s="50"/>
      <c r="K6" s="50"/>
      <c r="L6" s="50"/>
      <c r="M6" s="50"/>
      <c r="N6" s="50"/>
      <c r="O6" s="50"/>
    </row>
    <row r="7" spans="1:15" x14ac:dyDescent="0.25">
      <c r="A7" s="31" t="s">
        <v>9</v>
      </c>
      <c r="B7" s="55" t="s">
        <v>18</v>
      </c>
      <c r="C7" s="55"/>
      <c r="D7" s="55"/>
      <c r="E7" s="55"/>
      <c r="F7" s="55"/>
      <c r="G7" s="55"/>
      <c r="H7" s="55"/>
      <c r="I7" s="55"/>
      <c r="J7" s="55"/>
      <c r="K7" s="55"/>
      <c r="L7" s="55"/>
      <c r="M7" s="55"/>
    </row>
    <row r="8" spans="1:15" x14ac:dyDescent="0.25">
      <c r="A8" s="32"/>
      <c r="B8" s="56" t="s">
        <v>28</v>
      </c>
      <c r="C8" s="56"/>
      <c r="D8" s="56"/>
      <c r="E8" s="56"/>
      <c r="F8" s="56"/>
      <c r="G8" s="56"/>
      <c r="H8" s="56"/>
      <c r="I8" s="56"/>
      <c r="J8" s="56"/>
      <c r="K8" s="56"/>
      <c r="L8" s="56"/>
      <c r="M8" s="56"/>
    </row>
    <row r="9" spans="1:15" x14ac:dyDescent="0.25">
      <c r="A9" s="32" t="s">
        <v>20</v>
      </c>
      <c r="B9" s="58" t="s">
        <v>47</v>
      </c>
      <c r="C9" s="58"/>
      <c r="D9" s="59">
        <f>G20</f>
        <v>25000</v>
      </c>
      <c r="E9" s="54"/>
      <c r="F9" s="4" t="s">
        <v>7</v>
      </c>
      <c r="G9" s="4"/>
      <c r="H9" s="4"/>
      <c r="I9" s="4"/>
      <c r="J9" s="4"/>
      <c r="K9" s="4"/>
      <c r="L9" s="4"/>
      <c r="M9" s="4"/>
    </row>
    <row r="10" spans="1:15" x14ac:dyDescent="0.25">
      <c r="A10" s="32" t="s">
        <v>21</v>
      </c>
      <c r="B10" s="58" t="s">
        <v>48</v>
      </c>
      <c r="C10" s="58"/>
      <c r="D10" s="59">
        <f>I20</f>
        <v>26000</v>
      </c>
      <c r="E10" s="54"/>
      <c r="F10" s="4" t="s">
        <v>7</v>
      </c>
      <c r="G10" s="4"/>
      <c r="H10" s="4"/>
      <c r="I10" s="4"/>
      <c r="J10" s="4"/>
      <c r="K10" s="4"/>
      <c r="L10" s="4"/>
      <c r="M10" s="4"/>
    </row>
    <row r="11" spans="1:15" x14ac:dyDescent="0.25">
      <c r="A11" s="32" t="s">
        <v>22</v>
      </c>
      <c r="B11" s="58" t="s">
        <v>49</v>
      </c>
      <c r="C11" s="58"/>
      <c r="D11" s="59">
        <f>K20</f>
        <v>28000</v>
      </c>
      <c r="E11" s="54"/>
      <c r="F11" s="4" t="s">
        <v>7</v>
      </c>
      <c r="G11" s="4"/>
      <c r="H11" s="4"/>
      <c r="I11" s="4"/>
      <c r="J11" s="4"/>
      <c r="K11" s="4"/>
      <c r="L11" s="4"/>
      <c r="M11" s="4"/>
    </row>
    <row r="12" spans="1:15" ht="15" customHeight="1" x14ac:dyDescent="0.25">
      <c r="A12" s="6" t="s">
        <v>10</v>
      </c>
      <c r="B12" s="50" t="s">
        <v>23</v>
      </c>
      <c r="C12" s="50"/>
      <c r="D12" s="50"/>
      <c r="E12" s="50"/>
      <c r="F12" s="50"/>
      <c r="G12" s="50"/>
      <c r="H12" s="50"/>
      <c r="I12" s="50"/>
      <c r="J12" s="50"/>
      <c r="K12" s="50"/>
      <c r="L12" s="50"/>
      <c r="M12" s="50"/>
    </row>
    <row r="13" spans="1:15" s="20" customFormat="1" ht="15" customHeight="1" x14ac:dyDescent="0.25">
      <c r="A13" s="28"/>
      <c r="B13" s="60" t="s">
        <v>30</v>
      </c>
      <c r="C13" s="60"/>
      <c r="D13" s="60"/>
      <c r="E13" s="60"/>
      <c r="F13" s="60"/>
      <c r="G13" s="60"/>
      <c r="H13" s="60"/>
      <c r="I13" s="60"/>
      <c r="J13" s="22">
        <f>G20</f>
        <v>25000</v>
      </c>
      <c r="K13" s="19" t="s">
        <v>7</v>
      </c>
      <c r="L13" s="19"/>
      <c r="M13" s="19"/>
    </row>
    <row r="14" spans="1:15" s="23" customFormat="1" ht="159.94999999999999" customHeight="1" x14ac:dyDescent="0.25">
      <c r="A14" s="61"/>
      <c r="B14" s="61"/>
      <c r="C14" s="61"/>
      <c r="D14" s="61"/>
      <c r="E14" s="61"/>
      <c r="F14" s="61"/>
      <c r="G14" s="61"/>
      <c r="H14" s="61"/>
      <c r="I14" s="61"/>
      <c r="J14" s="61"/>
      <c r="K14" s="61"/>
      <c r="L14" s="61"/>
      <c r="M14" s="61"/>
      <c r="N14" s="61"/>
      <c r="O14" s="61"/>
    </row>
    <row r="15" spans="1:15" x14ac:dyDescent="0.25">
      <c r="A15" s="6" t="s">
        <v>11</v>
      </c>
      <c r="B15" s="57" t="s">
        <v>25</v>
      </c>
      <c r="C15" s="57"/>
      <c r="D15" s="57"/>
      <c r="E15" s="57"/>
      <c r="F15" s="57"/>
      <c r="G15" s="57"/>
      <c r="H15" s="57"/>
      <c r="I15" s="57"/>
      <c r="J15" s="57"/>
      <c r="K15" s="57"/>
      <c r="L15" s="57"/>
      <c r="M15" s="57"/>
    </row>
    <row r="16" spans="1:15" s="3" customFormat="1" ht="16.5" customHeight="1" x14ac:dyDescent="0.2">
      <c r="A16" s="62" t="s">
        <v>6</v>
      </c>
      <c r="B16" s="62" t="s">
        <v>0</v>
      </c>
      <c r="C16" s="62" t="s">
        <v>24</v>
      </c>
      <c r="D16" s="62" t="s">
        <v>1</v>
      </c>
      <c r="E16" s="62" t="s">
        <v>4</v>
      </c>
      <c r="F16" s="65" t="s">
        <v>13</v>
      </c>
      <c r="G16" s="65"/>
      <c r="H16" s="65"/>
      <c r="I16" s="65"/>
      <c r="J16" s="65"/>
      <c r="K16" s="65"/>
      <c r="L16" s="62" t="s">
        <v>32</v>
      </c>
      <c r="M16" s="65" t="s">
        <v>33</v>
      </c>
      <c r="N16" s="66" t="s">
        <v>34</v>
      </c>
      <c r="O16" s="66" t="s">
        <v>35</v>
      </c>
    </row>
    <row r="17" spans="1:15" s="3" customFormat="1" ht="12.75" x14ac:dyDescent="0.2">
      <c r="A17" s="63"/>
      <c r="B17" s="63"/>
      <c r="C17" s="63"/>
      <c r="D17" s="63"/>
      <c r="E17" s="63"/>
      <c r="F17" s="67" t="s">
        <v>2</v>
      </c>
      <c r="G17" s="68"/>
      <c r="H17" s="67" t="s">
        <v>3</v>
      </c>
      <c r="I17" s="68"/>
      <c r="J17" s="67" t="s">
        <v>5</v>
      </c>
      <c r="K17" s="68"/>
      <c r="L17" s="63"/>
      <c r="M17" s="65"/>
      <c r="N17" s="66"/>
      <c r="O17" s="66"/>
    </row>
    <row r="18" spans="1:15" s="3" customFormat="1" ht="25.5" x14ac:dyDescent="0.2">
      <c r="A18" s="64"/>
      <c r="B18" s="63"/>
      <c r="C18" s="63"/>
      <c r="D18" s="63"/>
      <c r="E18" s="63"/>
      <c r="F18" s="34" t="s">
        <v>14</v>
      </c>
      <c r="G18" s="34" t="s">
        <v>15</v>
      </c>
      <c r="H18" s="34" t="s">
        <v>14</v>
      </c>
      <c r="I18" s="34" t="s">
        <v>15</v>
      </c>
      <c r="J18" s="34" t="s">
        <v>14</v>
      </c>
      <c r="K18" s="34" t="s">
        <v>15</v>
      </c>
      <c r="L18" s="63"/>
      <c r="M18" s="62"/>
      <c r="N18" s="66"/>
      <c r="O18" s="66"/>
    </row>
    <row r="19" spans="1:15" s="3" customFormat="1" ht="12.75" x14ac:dyDescent="0.2">
      <c r="A19" s="33">
        <v>1</v>
      </c>
      <c r="B19" s="14" t="s">
        <v>46</v>
      </c>
      <c r="C19" s="16"/>
      <c r="D19" s="8">
        <v>100</v>
      </c>
      <c r="E19" s="8" t="s">
        <v>19</v>
      </c>
      <c r="F19" s="15">
        <v>250</v>
      </c>
      <c r="G19" s="10">
        <f t="shared" ref="G19" si="0">ROUND(F19*D19,2)</f>
        <v>25000</v>
      </c>
      <c r="H19" s="11">
        <v>260</v>
      </c>
      <c r="I19" s="10">
        <f t="shared" ref="I19" si="1">ROUND(H19*D19,2)</f>
        <v>26000</v>
      </c>
      <c r="J19" s="18">
        <v>280</v>
      </c>
      <c r="K19" s="10">
        <f t="shared" ref="K19" si="2">ROUND(J19*D19,2)</f>
        <v>28000</v>
      </c>
      <c r="L19" s="27">
        <f>_xlfn.STDEV.S(F19,H19,J19)</f>
        <v>15.275252316519467</v>
      </c>
      <c r="M19" s="10">
        <f>(L19*100)/N19</f>
        <v>5.8007287277922028</v>
      </c>
      <c r="N19" s="24">
        <f>(F19+H19+J19)/3</f>
        <v>263.33333333333331</v>
      </c>
      <c r="O19" s="24">
        <f>D19*N19</f>
        <v>26333.333333333332</v>
      </c>
    </row>
    <row r="20" spans="1:15" s="3" customFormat="1" ht="12.75" x14ac:dyDescent="0.2">
      <c r="A20" s="35"/>
      <c r="B20" s="7" t="s">
        <v>12</v>
      </c>
      <c r="C20" s="7"/>
      <c r="D20" s="7"/>
      <c r="E20" s="7"/>
      <c r="F20" s="9"/>
      <c r="G20" s="12">
        <f>SUM(G19:G19)</f>
        <v>25000</v>
      </c>
      <c r="H20" s="9"/>
      <c r="I20" s="12">
        <f>SUM(I19:I19)</f>
        <v>26000</v>
      </c>
      <c r="J20" s="9"/>
      <c r="K20" s="12">
        <f>SUM(K19:K19)</f>
        <v>28000</v>
      </c>
      <c r="L20" s="13"/>
      <c r="M20" s="12"/>
      <c r="N20" s="21"/>
      <c r="O20" s="21"/>
    </row>
    <row r="21" spans="1:15" x14ac:dyDescent="0.25">
      <c r="A21" s="1"/>
      <c r="B21" s="70" t="s">
        <v>26</v>
      </c>
      <c r="C21" s="70"/>
      <c r="D21" s="70"/>
      <c r="E21" s="70"/>
      <c r="F21" s="70"/>
      <c r="G21" s="70"/>
      <c r="H21" s="70"/>
      <c r="I21" s="70"/>
      <c r="J21" s="70"/>
      <c r="K21" s="70"/>
      <c r="L21" s="70"/>
      <c r="M21" s="70"/>
    </row>
    <row r="22" spans="1:15" x14ac:dyDescent="0.25">
      <c r="A22" s="32" t="s">
        <v>20</v>
      </c>
      <c r="B22" s="58" t="str">
        <f>B9</f>
        <v>Коммерческое предложение КО-3066 от 28.05.2026</v>
      </c>
      <c r="C22" s="58"/>
      <c r="D22" s="59">
        <f>G20</f>
        <v>25000</v>
      </c>
      <c r="E22" s="54"/>
      <c r="F22" s="4" t="s">
        <v>7</v>
      </c>
      <c r="G22" s="4"/>
      <c r="H22" s="4"/>
      <c r="I22" s="4"/>
      <c r="J22" s="4"/>
      <c r="K22" s="4"/>
      <c r="L22" s="4"/>
      <c r="M22" s="4"/>
    </row>
    <row r="23" spans="1:15" x14ac:dyDescent="0.25">
      <c r="A23" s="32" t="s">
        <v>21</v>
      </c>
      <c r="B23" s="58" t="str">
        <f>B10</f>
        <v>Коммерческое предложение УТ-2995 от 22.05.2026</v>
      </c>
      <c r="C23" s="58"/>
      <c r="D23" s="59">
        <f>I20</f>
        <v>26000</v>
      </c>
      <c r="E23" s="54"/>
      <c r="F23" s="4" t="s">
        <v>7</v>
      </c>
      <c r="G23" s="4"/>
      <c r="H23" s="4"/>
      <c r="I23" s="4"/>
      <c r="J23" s="4"/>
      <c r="K23" s="4"/>
      <c r="L23" s="4"/>
      <c r="M23" s="4"/>
    </row>
    <row r="24" spans="1:15" x14ac:dyDescent="0.25">
      <c r="A24" s="32" t="s">
        <v>22</v>
      </c>
      <c r="B24" s="58" t="str">
        <f>B11</f>
        <v>Коммерческое предложение НЦБ00025100 от 21.05.2026</v>
      </c>
      <c r="C24" s="58"/>
      <c r="D24" s="59">
        <f>K20</f>
        <v>28000</v>
      </c>
      <c r="E24" s="54"/>
      <c r="F24" s="4" t="s">
        <v>7</v>
      </c>
      <c r="G24" s="4"/>
      <c r="H24" s="4"/>
      <c r="I24" s="4"/>
      <c r="J24" s="4"/>
      <c r="K24" s="4"/>
      <c r="L24" s="4"/>
      <c r="M24" s="4"/>
    </row>
    <row r="25" spans="1:15" x14ac:dyDescent="0.25">
      <c r="A25" s="32"/>
      <c r="B25" s="28"/>
      <c r="C25" s="28"/>
      <c r="D25" s="29"/>
      <c r="E25" s="30"/>
      <c r="F25" s="4"/>
      <c r="G25" s="4"/>
      <c r="H25" s="4"/>
      <c r="I25" s="4"/>
      <c r="J25" s="4"/>
      <c r="K25" s="4"/>
      <c r="L25" s="4"/>
      <c r="M25" s="4"/>
    </row>
    <row r="26" spans="1:15" ht="37.5" customHeight="1" x14ac:dyDescent="0.25">
      <c r="A26" s="32"/>
      <c r="B26" s="69" t="s">
        <v>45</v>
      </c>
      <c r="C26" s="69"/>
      <c r="D26" s="69"/>
      <c r="E26" s="69"/>
      <c r="F26" s="69"/>
      <c r="G26" s="69"/>
      <c r="H26" s="69"/>
      <c r="I26" s="25">
        <f>D22</f>
        <v>25000</v>
      </c>
      <c r="J26" s="26" t="s">
        <v>7</v>
      </c>
      <c r="K26" s="4"/>
      <c r="L26" s="4"/>
      <c r="M26" s="4"/>
    </row>
    <row r="27" spans="1:15" x14ac:dyDescent="0.25">
      <c r="A27" s="32"/>
      <c r="B27" s="28"/>
      <c r="C27" s="28"/>
      <c r="D27" s="29"/>
      <c r="E27" s="30"/>
      <c r="F27" s="4"/>
      <c r="G27" s="4"/>
      <c r="H27" s="4"/>
      <c r="I27" s="4"/>
      <c r="J27" s="4"/>
      <c r="K27" s="4"/>
      <c r="L27" s="4"/>
      <c r="M27" s="4"/>
    </row>
    <row r="28" spans="1:15" x14ac:dyDescent="0.25">
      <c r="C28" s="17" t="s">
        <v>50</v>
      </c>
      <c r="I28" s="17" t="s">
        <v>51</v>
      </c>
      <c r="K28" s="36"/>
      <c r="L28" s="71"/>
    </row>
    <row r="29" spans="1:15" x14ac:dyDescent="0.25">
      <c r="G29" s="5"/>
    </row>
  </sheetData>
  <mergeCells count="39">
    <mergeCell ref="B26:H26"/>
    <mergeCell ref="B21:M21"/>
    <mergeCell ref="B22:C22"/>
    <mergeCell ref="D22:E22"/>
    <mergeCell ref="B23:C23"/>
    <mergeCell ref="D23:E23"/>
    <mergeCell ref="B24:C24"/>
    <mergeCell ref="D24:E24"/>
    <mergeCell ref="L16:L18"/>
    <mergeCell ref="M16:M18"/>
    <mergeCell ref="N16:N18"/>
    <mergeCell ref="O16:O18"/>
    <mergeCell ref="F17:G17"/>
    <mergeCell ref="H17:I17"/>
    <mergeCell ref="J17:K17"/>
    <mergeCell ref="F16:K16"/>
    <mergeCell ref="A16:A18"/>
    <mergeCell ref="B16:B18"/>
    <mergeCell ref="C16:C18"/>
    <mergeCell ref="D16:D18"/>
    <mergeCell ref="E16:E18"/>
    <mergeCell ref="B15:M15"/>
    <mergeCell ref="B7:M7"/>
    <mergeCell ref="B8:M8"/>
    <mergeCell ref="B9:C9"/>
    <mergeCell ref="D9:E9"/>
    <mergeCell ref="B10:C10"/>
    <mergeCell ref="D10:E10"/>
    <mergeCell ref="B11:C11"/>
    <mergeCell ref="D11:E11"/>
    <mergeCell ref="B12:M12"/>
    <mergeCell ref="B13:I13"/>
    <mergeCell ref="A14:O14"/>
    <mergeCell ref="B6:O6"/>
    <mergeCell ref="B1:M1"/>
    <mergeCell ref="B2:M2"/>
    <mergeCell ref="B3:M3"/>
    <mergeCell ref="B4:M4"/>
    <mergeCell ref="B5:M5"/>
  </mergeCells>
  <pageMargins left="0.23622047244094491" right="0.23622047244094491" top="0.35433070866141736" bottom="0.35433070866141736" header="0.31496062992125984" footer="0.31496062992125984"/>
  <pageSetup paperSize="9" scale="7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Особенности (ст. 14 ФЗ-44)!</vt:lpstr>
      <vt:lpstr>По минимальной цене (2)</vt:lpstr>
      <vt:lpstr>'По минимальной цене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2026-05-29T01:06:42Z</dcterms:modified>
</cp:coreProperties>
</file>