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70.  Документация на МФУ\1 шт МФУ\"/>
    </mc:Choice>
  </mc:AlternateContent>
  <bookViews>
    <workbookView xWindow="0" yWindow="0" windowWidth="21600" windowHeight="12060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Лист1!$A$1:$L$19</definedName>
  </definedNames>
  <calcPr calcId="152511"/>
</workbook>
</file>

<file path=xl/calcChain.xml><?xml version="1.0" encoding="utf-8"?>
<calcChain xmlns="http://schemas.openxmlformats.org/spreadsheetml/2006/main">
  <c r="J12" i="1" l="1"/>
  <c r="I12" i="1"/>
  <c r="K12" i="1" l="1"/>
  <c r="L12" i="1"/>
  <c r="L13" i="1" s="1"/>
</calcChain>
</file>

<file path=xl/sharedStrings.xml><?xml version="1.0" encoding="utf-8"?>
<sst xmlns="http://schemas.openxmlformats.org/spreadsheetml/2006/main" count="27" uniqueCount="24">
  <si>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</si>
  <si>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</si>
  <si>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</si>
  <si>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</si>
  <si>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</si>
  <si>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</si>
  <si>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Коэффициент вариации (%)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</si>
  <si>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</si>
  <si>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</si>
  <si>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</si>
  <si>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 xml:space="preserve">_____________________
</t>
  </si>
  <si>
    <t>__________________________</t>
  </si>
  <si>
    <t xml:space="preserve">Цена за 1 ед. в т.ч. НДС, в руб. </t>
  </si>
  <si>
    <t xml:space="preserve">Среднее квадратичное отклонение                 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</si>
  <si>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</si>
  <si>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</si>
  <si>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 xml:space="preserve">КП 1                                             </t>
  </si>
  <si>
    <t xml:space="preserve">КП 2                                    </t>
  </si>
  <si>
    <t xml:space="preserve">КП 3                             </t>
  </si>
  <si>
    <t xml:space="preserve">Поставка устройства многофункционального МФУ
</t>
  </si>
  <si>
    <t>шт</t>
  </si>
  <si>
    <t>Дата подготовки обоснования НМЦК: 22.08.2026</t>
  </si>
  <si>
    <t>Средняяарифметическая цена  за ед.</t>
  </si>
  <si>
    <t>НМЦК в т.ч.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</si>
</sst>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70">
    <xf numFmtId="0" fontId="1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/>
    <xf numFmtId="2" fontId="10" fillId="2" borderId="4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2" fillId="0" borderId="0" xfId="0" applyNumberFormat="1" applyFont="1"/>
    <xf numFmtId="0" fontId="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6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10" fillId="2" borderId="30" xfId="0" applyNumberFormat="1" applyFont="1" applyFill="1" applyBorder="1" applyAlignment="1">
      <alignment horizontal="center" vertical="center" wrapText="1"/>
    </xf>
    <xf numFmtId="4" fontId="2" fillId="2" borderId="28" xfId="0" applyNumberFormat="1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4" fontId="2" fillId="2" borderId="28" xfId="0" applyNumberFormat="1" applyFont="1" applyFill="1" applyBorder="1" applyAlignment="1">
      <alignment horizontal="center" vertical="center"/>
    </xf>
    <xf numFmtId="0" fontId="10" fillId="0" borderId="31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top" wrapText="1"/>
    </xf>
    <xf numFmtId="0" fontId="15" fillId="0" borderId="0" xfId="0" applyNumberFormat="1" applyFont="1" applyAlignment="1">
      <alignment horizontal="center" vertical="center" wrapText="1"/>
    </xf>
    <xf numFmtId="2" fontId="8" fillId="2" borderId="26" xfId="0" applyNumberFormat="1" applyFont="1" applyFill="1" applyBorder="1" applyAlignment="1">
      <alignment horizontal="center" vertical="center"/>
    </xf>
    <xf numFmtId="49" fontId="10" fillId="2" borderId="26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7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10" fillId="2" borderId="26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2" fontId="10" fillId="2" borderId="26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10" fillId="2" borderId="28" xfId="0" applyNumberFormat="1" applyFont="1" applyFill="1" applyBorder="1" applyAlignment="1">
      <alignment horizontal="center" vertical="center" wrapText="1"/>
    </xf>
    <xf numFmtId="0" fontId="10" fillId="2" borderId="29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10</xdr:row>
      <xdr:rowOff>19050</xdr:rowOff>
    </xdr:from>
    <xdr:to>
      <xdr:col>9</xdr:col>
      <xdr:colOff>1153160</xdr:colOff>
      <xdr:row>10</xdr:row>
      <xdr:rowOff>459105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3810000"/>
          <a:ext cx="915035" cy="44005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238125</xdr:colOff>
      <xdr:row>10</xdr:row>
      <xdr:rowOff>38100</xdr:rowOff>
    </xdr:from>
    <xdr:to>
      <xdr:col>11</xdr:col>
      <xdr:colOff>19050</xdr:colOff>
      <xdr:row>10</xdr:row>
      <xdr:rowOff>427990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6125" y="3829050"/>
          <a:ext cx="1076325" cy="389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133350</xdr:colOff>
      <xdr:row>9</xdr:row>
      <xdr:rowOff>314325</xdr:rowOff>
    </xdr:from>
    <xdr:to>
      <xdr:col>12</xdr:col>
      <xdr:colOff>77470</xdr:colOff>
      <xdr:row>10</xdr:row>
      <xdr:rowOff>318770</xdr:rowOff>
    </xdr:to>
    <xdr:pic>
      <xdr:nvPicPr>
        <xdr:cNvPr id="8" name="Изображение 2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20525" y="3648075"/>
          <a:ext cx="1144270" cy="4616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K13" sqref="K13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5.140625" style="2" customWidth="1"/>
    <col min="7" max="7" width="13.28515625" style="2" customWidth="1"/>
    <col min="8" max="8" width="15" style="3" customWidth="1"/>
    <col min="9" max="9" width="12.7109375" style="3" customWidth="1"/>
    <col min="10" max="10" width="18.7109375" style="2" customWidth="1"/>
    <col min="11" max="11" width="19.42578125" style="2" customWidth="1"/>
    <col min="12" max="12" width="18" style="2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57.75" customHeight="1" x14ac:dyDescent="0.25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O3" s="12"/>
      <c r="P3" s="12"/>
    </row>
    <row r="4" spans="1:16" ht="9" customHeight="1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O4" s="12"/>
      <c r="P4" s="12"/>
    </row>
    <row r="5" spans="1:16" x14ac:dyDescent="0.25">
      <c r="J5" s="4"/>
      <c r="O5" s="12"/>
      <c r="P5" s="12"/>
    </row>
    <row r="6" spans="1:16" ht="47.25" customHeight="1" x14ac:dyDescent="0.25">
      <c r="A6" s="46" t="s">
        <v>0</v>
      </c>
      <c r="B6" s="47"/>
      <c r="C6" s="36" t="s">
        <v>19</v>
      </c>
      <c r="D6" s="37"/>
      <c r="E6" s="38"/>
      <c r="F6" s="39"/>
      <c r="G6" s="40"/>
      <c r="H6" s="41"/>
      <c r="I6" s="42"/>
      <c r="J6" s="43"/>
      <c r="K6" s="44"/>
      <c r="L6" s="45"/>
      <c r="O6" s="12"/>
      <c r="P6" s="12"/>
    </row>
    <row r="7" spans="1:16" ht="45" customHeight="1" x14ac:dyDescent="0.25">
      <c r="A7" s="46" t="s">
        <v>1</v>
      </c>
      <c r="B7" s="58"/>
      <c r="C7" s="48" t="s">
        <v>15</v>
      </c>
      <c r="D7" s="49"/>
      <c r="E7" s="50"/>
      <c r="F7" s="51"/>
      <c r="G7" s="52"/>
      <c r="H7" s="53"/>
      <c r="I7" s="54"/>
      <c r="J7" s="55"/>
      <c r="K7" s="56"/>
      <c r="L7" s="57"/>
      <c r="O7" s="12"/>
      <c r="P7" s="12"/>
    </row>
    <row r="8" spans="1:16" ht="16.5" customHeight="1" x14ac:dyDescent="0.25">
      <c r="A8" s="59" t="s">
        <v>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1"/>
      <c r="O8" s="12"/>
      <c r="P8" s="12"/>
    </row>
    <row r="9" spans="1:16" ht="62.25" customHeight="1" x14ac:dyDescent="0.25">
      <c r="A9" s="63" t="s">
        <v>3</v>
      </c>
      <c r="B9" s="62" t="s">
        <v>4</v>
      </c>
      <c r="C9" s="62"/>
      <c r="D9" s="62" t="s">
        <v>5</v>
      </c>
      <c r="E9" s="64" t="s">
        <v>9</v>
      </c>
      <c r="F9" s="23" t="s">
        <v>16</v>
      </c>
      <c r="G9" s="23" t="s">
        <v>17</v>
      </c>
      <c r="H9" s="23" t="s">
        <v>18</v>
      </c>
      <c r="I9" s="64" t="s">
        <v>22</v>
      </c>
      <c r="J9" s="34" t="s">
        <v>13</v>
      </c>
      <c r="K9" s="34" t="s">
        <v>6</v>
      </c>
      <c r="L9" s="33" t="s">
        <v>23</v>
      </c>
      <c r="O9" s="12"/>
      <c r="P9" s="12"/>
    </row>
    <row r="10" spans="1:16" ht="36" customHeight="1" x14ac:dyDescent="0.25">
      <c r="A10" s="63"/>
      <c r="B10" s="62"/>
      <c r="C10" s="62"/>
      <c r="D10" s="62"/>
      <c r="E10" s="64"/>
      <c r="F10" s="64" t="s">
        <v>12</v>
      </c>
      <c r="G10" s="64" t="s">
        <v>12</v>
      </c>
      <c r="H10" s="64" t="s">
        <v>12</v>
      </c>
      <c r="I10" s="64"/>
      <c r="J10" s="34"/>
      <c r="K10" s="34"/>
      <c r="L10" s="33"/>
      <c r="O10" s="12"/>
      <c r="P10" s="12"/>
    </row>
    <row r="11" spans="1:16" ht="51.75" customHeight="1" x14ac:dyDescent="0.25">
      <c r="A11" s="63"/>
      <c r="B11" s="62"/>
      <c r="C11" s="62"/>
      <c r="D11" s="62"/>
      <c r="E11" s="64"/>
      <c r="F11" s="64"/>
      <c r="G11" s="64"/>
      <c r="H11" s="64"/>
      <c r="I11" s="64"/>
      <c r="J11" s="34"/>
      <c r="K11" s="34"/>
      <c r="L11" s="33"/>
      <c r="O11" s="12"/>
      <c r="P11" s="12"/>
    </row>
    <row r="12" spans="1:16" s="24" customFormat="1" ht="30" customHeight="1" x14ac:dyDescent="0.25">
      <c r="A12" s="30">
        <v>1</v>
      </c>
      <c r="B12" s="31" t="s">
        <v>19</v>
      </c>
      <c r="C12" s="25"/>
      <c r="D12" s="21" t="s">
        <v>20</v>
      </c>
      <c r="E12" s="22">
        <v>1</v>
      </c>
      <c r="F12" s="26">
        <v>436050</v>
      </c>
      <c r="G12" s="26">
        <v>388700</v>
      </c>
      <c r="H12" s="26">
        <v>357400</v>
      </c>
      <c r="I12" s="26">
        <f>(F12+G12+H12)/3</f>
        <v>394050</v>
      </c>
      <c r="J12" s="26">
        <f>_xlfn.STDEV.S(F12:H12)</f>
        <v>39597.001149076932</v>
      </c>
      <c r="K12" s="27">
        <f t="shared" ref="K12" si="0">J12/I12*100</f>
        <v>10.048725072726032</v>
      </c>
      <c r="L12" s="28">
        <f>E12*I12</f>
        <v>394050</v>
      </c>
      <c r="O12" s="12"/>
      <c r="P12" s="12"/>
    </row>
    <row r="13" spans="1:16" s="13" customFormat="1" ht="28.5" customHeight="1" x14ac:dyDescent="0.25">
      <c r="A13" s="29"/>
      <c r="B13" s="66" t="s">
        <v>8</v>
      </c>
      <c r="C13" s="67"/>
      <c r="D13" s="21"/>
      <c r="E13" s="5"/>
      <c r="F13" s="6"/>
      <c r="G13" s="6"/>
      <c r="H13" s="6"/>
      <c r="I13" s="6"/>
      <c r="J13" s="6"/>
      <c r="K13" s="6"/>
      <c r="L13" s="6">
        <f>SUM(L12:L12)</f>
        <v>394050</v>
      </c>
      <c r="O13" s="14"/>
      <c r="P13" s="14"/>
    </row>
    <row r="14" spans="1:16" x14ac:dyDescent="0.25">
      <c r="A14" s="69" t="s">
        <v>21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O14" s="12"/>
      <c r="P14" s="12"/>
    </row>
    <row r="15" spans="1:16" ht="22.5" customHeight="1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O15" s="12"/>
      <c r="P15" s="12"/>
    </row>
    <row r="16" spans="1:16" s="15" customFormat="1" ht="48" customHeight="1" x14ac:dyDescent="0.2">
      <c r="A16" s="65" t="s">
        <v>7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O16" s="16"/>
      <c r="P16" s="16"/>
    </row>
    <row r="17" spans="1:16" s="15" customFormat="1" ht="16.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O17" s="16"/>
      <c r="P17" s="16"/>
    </row>
    <row r="18" spans="1:16" s="17" customFormat="1" x14ac:dyDescent="0.25">
      <c r="B18" s="18"/>
      <c r="F18" s="8"/>
      <c r="G18" s="8"/>
      <c r="H18" s="7"/>
      <c r="I18" s="7"/>
      <c r="J18" s="8"/>
      <c r="K18" s="19"/>
      <c r="L18" s="8"/>
      <c r="O18" s="12"/>
      <c r="P18" s="12"/>
    </row>
    <row r="19" spans="1:16" ht="32.25" customHeight="1" x14ac:dyDescent="0.25">
      <c r="A19" s="3" t="s">
        <v>10</v>
      </c>
      <c r="B19" s="3"/>
      <c r="C19" s="3"/>
      <c r="D19" s="3"/>
      <c r="E19" s="3"/>
      <c r="F19" s="3"/>
      <c r="G19" s="3" t="s">
        <v>11</v>
      </c>
      <c r="J19" s="3"/>
      <c r="K19" s="3"/>
      <c r="L19" s="3"/>
      <c r="O19" s="12"/>
      <c r="P19" s="12"/>
    </row>
    <row r="20" spans="1:16" x14ac:dyDescent="0.25">
      <c r="A20" s="3"/>
      <c r="B20" s="3"/>
      <c r="C20" s="3"/>
      <c r="D20" s="3"/>
      <c r="E20" s="3"/>
      <c r="F20" s="3"/>
      <c r="G20" s="3"/>
      <c r="J20" s="3"/>
      <c r="K20" s="3"/>
      <c r="L20" s="3"/>
      <c r="O20" s="12"/>
      <c r="P20" s="12"/>
    </row>
    <row r="21" spans="1:16" x14ac:dyDescent="0.25">
      <c r="A21" s="3"/>
      <c r="B21" s="3"/>
      <c r="C21" s="3"/>
      <c r="D21" s="3"/>
      <c r="E21" s="3"/>
      <c r="F21" s="3"/>
      <c r="G21" s="3"/>
      <c r="J21" s="3"/>
      <c r="K21" s="3"/>
      <c r="L21" s="3"/>
      <c r="O21" s="12"/>
      <c r="P21" s="12"/>
    </row>
    <row r="22" spans="1:16" x14ac:dyDescent="0.25">
      <c r="A22" s="3"/>
      <c r="B22" s="3"/>
      <c r="C22" s="3"/>
      <c r="D22" s="3"/>
      <c r="E22" s="3"/>
      <c r="F22" s="3"/>
      <c r="G22" s="3"/>
      <c r="J22" s="3"/>
      <c r="K22" s="3"/>
      <c r="L22" s="3"/>
      <c r="O22" s="12"/>
      <c r="P22" s="12"/>
    </row>
    <row r="23" spans="1:16" x14ac:dyDescent="0.25">
      <c r="A23" s="3"/>
      <c r="B23" s="3"/>
      <c r="C23" s="3"/>
      <c r="D23" s="3"/>
      <c r="E23" s="3"/>
      <c r="F23" s="3"/>
      <c r="G23" s="3"/>
      <c r="J23" s="3"/>
      <c r="K23" s="3"/>
      <c r="L23" s="3"/>
      <c r="O23" s="12"/>
      <c r="P23" s="12"/>
    </row>
    <row r="24" spans="1:16" x14ac:dyDescent="0.25">
      <c r="A24" s="3"/>
      <c r="B24" s="3"/>
      <c r="C24" s="3"/>
      <c r="D24" s="3"/>
      <c r="E24" s="3"/>
      <c r="F24" s="3"/>
      <c r="G24" s="3"/>
      <c r="J24" s="3"/>
      <c r="K24" s="3"/>
      <c r="L24" s="3"/>
      <c r="O24" s="12"/>
      <c r="P24" s="12"/>
    </row>
    <row r="25" spans="1:16" x14ac:dyDescent="0.25">
      <c r="A25" s="3"/>
      <c r="B25" s="3"/>
      <c r="C25" s="3"/>
      <c r="D25" s="3"/>
      <c r="E25" s="3"/>
      <c r="F25" s="3"/>
      <c r="G25" s="3"/>
      <c r="J25" s="3"/>
      <c r="K25" s="3"/>
      <c r="L25" s="3"/>
      <c r="O25" s="12"/>
      <c r="P25" s="12"/>
    </row>
    <row r="26" spans="1:16" x14ac:dyDescent="0.25">
      <c r="K26" s="20"/>
      <c r="O26" s="12"/>
      <c r="P26" s="12"/>
    </row>
    <row r="27" spans="1:16" x14ac:dyDescent="0.25">
      <c r="K27" s="20"/>
      <c r="O27" s="12"/>
      <c r="P27" s="12"/>
    </row>
    <row r="28" spans="1:16" x14ac:dyDescent="0.25">
      <c r="K28" s="20"/>
      <c r="O28" s="12"/>
      <c r="P28" s="12"/>
    </row>
    <row r="29" spans="1:16" x14ac:dyDescent="0.25">
      <c r="K29" s="20"/>
      <c r="O29" s="12"/>
      <c r="P29" s="12"/>
    </row>
    <row r="30" spans="1:16" x14ac:dyDescent="0.25">
      <c r="O30" s="12"/>
      <c r="P30" s="12"/>
    </row>
    <row r="31" spans="1:16" x14ac:dyDescent="0.25">
      <c r="O31" s="12"/>
      <c r="P31" s="12"/>
    </row>
    <row r="32" spans="1:16" x14ac:dyDescent="0.25">
      <c r="O32" s="12"/>
      <c r="P32" s="12"/>
    </row>
    <row r="33" spans="15:16" x14ac:dyDescent="0.25">
      <c r="O33" s="12"/>
      <c r="P33" s="12"/>
    </row>
    <row r="34" spans="15:16" x14ac:dyDescent="0.25">
      <c r="O34" s="12"/>
      <c r="P34" s="12"/>
    </row>
    <row r="35" spans="15:16" x14ac:dyDescent="0.25">
      <c r="O35" s="12"/>
      <c r="P35" s="12"/>
    </row>
    <row r="36" spans="15:16" x14ac:dyDescent="0.25">
      <c r="O36" s="12"/>
      <c r="P36" s="12"/>
    </row>
    <row r="37" spans="15:16" x14ac:dyDescent="0.25">
      <c r="O37" s="12"/>
      <c r="P37" s="12"/>
    </row>
    <row r="38" spans="15:16" x14ac:dyDescent="0.25">
      <c r="O38" s="12"/>
      <c r="P38" s="12"/>
    </row>
    <row r="39" spans="15:16" x14ac:dyDescent="0.25">
      <c r="O39" s="12"/>
      <c r="P39" s="12"/>
    </row>
    <row r="40" spans="15:16" x14ac:dyDescent="0.25">
      <c r="O40" s="12"/>
      <c r="P40" s="12"/>
    </row>
    <row r="41" spans="15:16" x14ac:dyDescent="0.25">
      <c r="O41" s="12"/>
      <c r="P41" s="12"/>
    </row>
    <row r="42" spans="15:16" x14ac:dyDescent="0.25">
      <c r="O42" s="12"/>
      <c r="P42" s="12"/>
    </row>
    <row r="43" spans="15:16" x14ac:dyDescent="0.25">
      <c r="O43" s="12"/>
      <c r="P43" s="12"/>
    </row>
    <row r="44" spans="15:16" x14ac:dyDescent="0.25">
      <c r="O44" s="12"/>
      <c r="P44" s="12"/>
    </row>
    <row r="45" spans="15:16" x14ac:dyDescent="0.25">
      <c r="O45" s="12"/>
      <c r="P45" s="12"/>
    </row>
  </sheetData>
  <mergeCells count="22">
    <mergeCell ref="I9:I11"/>
    <mergeCell ref="B13:C13"/>
    <mergeCell ref="G10:G11"/>
    <mergeCell ref="H10:H11"/>
    <mergeCell ref="A16:L16"/>
    <mergeCell ref="A15:L15"/>
    <mergeCell ref="A14:L14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Иоффе Вадим Валерьевич</cp:lastModifiedBy>
  <cp:lastPrinted>2026-07-24T07:17:20Z</cp:lastPrinted>
  <dcterms:created xsi:type="dcterms:W3CDTF">2015-09-21T09:17:53Z</dcterms:created>
  <dcterms:modified xsi:type="dcterms:W3CDTF">2026-08-22T16:49:19Z</dcterms:modified>
</cp:coreProperties>
</file>