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83-2026 Оснастка станочная (149 600,00)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I16" i="1" s="1"/>
</calcChain>
</file>

<file path=xl/sharedStrings.xml><?xml version="1.0" encoding="utf-8"?>
<sst xmlns="http://schemas.openxmlformats.org/spreadsheetml/2006/main" count="36" uniqueCount="27">
  <si>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</si>
  <si>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</si>
  <si>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</si>
  <si>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</si>
  <si>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</si>
  <si>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</si>
  <si>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</si>
  <si>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Составил:</t>
  </si>
  <si>
    <t>Должность</t>
  </si>
  <si>
    <t>Ф.И.О</t>
  </si>
  <si>
    <t>ИТОГО без НДС (руб.)</t>
  </si>
  <si>
    <t>Заместитель директора ЦИР</t>
  </si>
  <si>
    <t>Пугач А.А.</t>
  </si>
  <si>
    <t>Debever Machining Solutions, DB-S-MTS54 Втулка переходная с КМ на КМ, с лапкой и выколоткой,
MK5-MK4, серия Standard</t>
  </si>
  <si>
    <t>Станочные тиски GRIFF глобусные 160мм, Amax-125мм, поворотные, серия QHK b241603</t>
  </si>
  <si>
    <t>Debever SafeCut, Debever SafeCut, DB-SC450 Водорастворимая смазочно-охлаждающая
жидкость, канистра 20 кг</t>
  </si>
  <si>
    <t>Debever Machining Solutions, DB-HLP32 Debever SafeCut DB-HLP32 Масло гидравлическое,
канистра 18 кг</t>
  </si>
  <si>
    <t>Debever Machining Solutions, DB-CGLP68 Debever SafeCut Масло для направляющих, канистра 18
кг</t>
  </si>
  <si>
    <t>Debever SafeCut, DB-DIC206 Жидкость для электроэрозионной обработки, канистра 10 кг</t>
  </si>
  <si>
    <t>Debever Machining Solutions, DB-RFC032 Рефрактометр 0-32° Brix</t>
  </si>
  <si>
    <t>1268.3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</si>
  <si>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149 600 Сто сорок девять тысяч шестьсот) рублей 00 копеек</t>
    </r>
  </si>
  <si>
    <t>КП1 Исх.№ АТ-3984 от 05.08.2026
Цена за 1 ед. (руб.)</t>
  </si>
  <si>
    <t>КП2 б/н, б/д
Цена за 1 ед. (руб.)</t>
  </si>
  <si>
    <t>КП3  Исх. № АИ-582 от 10.08.2026
Цена за 1 ед. (руб.)</t>
  </si>
  <si>
    <t>Принимаемая минимальная цена за ед. товара (руб.)</t>
  </si>
  <si>
    <t>Стоимость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</si>
</sst>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5" fillId="0" borderId="0" xfId="0" applyFont="1" applyFill="1"/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1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5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showWhiteSpace="0" zoomScale="115" zoomScaleNormal="115" workbookViewId="0">
      <selection activeCell="M9" sqref="M9"/>
    </sheetView>
  </sheetViews>
  <sheetFormatPr defaultColWidth="8.85546875" defaultRowHeight="15" x14ac:dyDescent="0.25"/>
  <cols>
    <col min="1" max="1" width="5" style="3" customWidth="1"/>
    <col min="2" max="2" width="32.42578125" style="3" customWidth="1"/>
    <col min="3" max="3" width="7.42578125" style="3" customWidth="1"/>
    <col min="4" max="4" width="5.5703125" style="3" customWidth="1"/>
    <col min="5" max="5" width="19.5703125" style="3" customWidth="1"/>
    <col min="6" max="6" width="17.5703125" style="3" customWidth="1"/>
    <col min="7" max="7" width="20.5703125" style="3" customWidth="1"/>
    <col min="8" max="8" width="16.42578125" style="3" customWidth="1"/>
    <col min="9" max="9" width="17" style="3" customWidth="1"/>
    <col min="10" max="16384" width="8.85546875" style="3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2"/>
      <c r="J1" s="1"/>
      <c r="K1" s="1"/>
    </row>
    <row r="2" spans="1:14" ht="15.75" x14ac:dyDescent="0.25">
      <c r="A2" s="1"/>
      <c r="B2" s="1"/>
      <c r="C2" s="1"/>
      <c r="D2" s="1"/>
      <c r="E2" s="1"/>
      <c r="F2" s="1"/>
      <c r="G2" s="1"/>
      <c r="H2" s="1"/>
      <c r="I2" s="4"/>
      <c r="J2" s="1"/>
      <c r="K2" s="1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5"/>
      <c r="J3" s="1"/>
      <c r="K3" s="1"/>
    </row>
    <row r="4" spans="1:14" ht="15.75" x14ac:dyDescent="0.25">
      <c r="A4" s="1"/>
      <c r="B4" s="1"/>
      <c r="C4" s="1"/>
      <c r="D4" s="1"/>
      <c r="E4" s="1"/>
      <c r="F4" s="1"/>
      <c r="G4" s="1"/>
      <c r="H4" s="1"/>
      <c r="I4" s="4"/>
      <c r="J4" s="1"/>
      <c r="K4" s="1"/>
    </row>
    <row r="5" spans="1:14" ht="18.75" x14ac:dyDescent="0.3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6"/>
      <c r="K5" s="6"/>
      <c r="L5" s="7"/>
      <c r="M5" s="7"/>
      <c r="N5" s="7"/>
    </row>
    <row r="6" spans="1:14" ht="18.75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</row>
    <row r="7" spans="1:14" ht="18.75" x14ac:dyDescent="0.3">
      <c r="A7" s="27"/>
      <c r="B7" s="28"/>
      <c r="C7" s="28"/>
      <c r="D7" s="28"/>
      <c r="E7" s="28"/>
      <c r="F7" s="28"/>
      <c r="G7" s="28"/>
      <c r="H7" s="28"/>
      <c r="I7" s="28"/>
      <c r="J7" s="6"/>
      <c r="K7" s="6"/>
      <c r="L7" s="7"/>
      <c r="M7" s="7"/>
      <c r="N7" s="7"/>
    </row>
    <row r="8" spans="1:14" ht="38.25" x14ac:dyDescent="0.25">
      <c r="A8" s="8" t="s">
        <v>0</v>
      </c>
      <c r="B8" s="9" t="s">
        <v>3</v>
      </c>
      <c r="C8" s="10" t="s">
        <v>2</v>
      </c>
      <c r="D8" s="10" t="s">
        <v>1</v>
      </c>
      <c r="E8" s="10" t="s">
        <v>22</v>
      </c>
      <c r="F8" s="10" t="s">
        <v>23</v>
      </c>
      <c r="G8" s="10" t="s">
        <v>24</v>
      </c>
      <c r="H8" s="10" t="s">
        <v>25</v>
      </c>
      <c r="I8" s="10" t="s">
        <v>26</v>
      </c>
      <c r="J8" s="11"/>
      <c r="K8" s="1"/>
      <c r="L8" s="12"/>
      <c r="M8" s="12"/>
      <c r="N8" s="12"/>
    </row>
    <row r="9" spans="1:14" ht="78.75" x14ac:dyDescent="0.25">
      <c r="A9" s="13">
        <v>1</v>
      </c>
      <c r="B9" s="13" t="s">
        <v>13</v>
      </c>
      <c r="C9" s="13" t="s">
        <v>6</v>
      </c>
      <c r="D9" s="13">
        <v>1</v>
      </c>
      <c r="E9" s="14">
        <v>1153</v>
      </c>
      <c r="F9" s="14">
        <v>1400</v>
      </c>
      <c r="G9" s="14" t="s">
        <v>20</v>
      </c>
      <c r="H9" s="14">
        <f>MIN(E9:G9)</f>
        <v>1153</v>
      </c>
      <c r="I9" s="14">
        <f>SUM(H9*D9)</f>
        <v>1153</v>
      </c>
      <c r="J9" s="11"/>
      <c r="K9" s="1"/>
      <c r="L9" s="12"/>
      <c r="M9" s="12"/>
      <c r="N9" s="12"/>
    </row>
    <row r="10" spans="1:14" ht="63" x14ac:dyDescent="0.25">
      <c r="A10" s="13">
        <v>2</v>
      </c>
      <c r="B10" s="13" t="s">
        <v>14</v>
      </c>
      <c r="C10" s="13" t="s">
        <v>6</v>
      </c>
      <c r="D10" s="13">
        <v>1</v>
      </c>
      <c r="E10" s="14">
        <v>28460</v>
      </c>
      <c r="F10" s="14">
        <v>31340</v>
      </c>
      <c r="G10" s="14">
        <v>31306</v>
      </c>
      <c r="H10" s="14">
        <f t="shared" ref="H10:H15" si="0">MIN(E10:G10)</f>
        <v>28460</v>
      </c>
      <c r="I10" s="14">
        <f t="shared" ref="I10:I15" si="1">SUM(H10*D10)</f>
        <v>28460</v>
      </c>
      <c r="J10" s="11"/>
      <c r="K10" s="1"/>
      <c r="L10" s="12"/>
      <c r="M10" s="12"/>
      <c r="N10" s="12"/>
    </row>
    <row r="11" spans="1:14" ht="78.75" x14ac:dyDescent="0.25">
      <c r="A11" s="13">
        <v>3</v>
      </c>
      <c r="B11" s="13" t="s">
        <v>15</v>
      </c>
      <c r="C11" s="13" t="s">
        <v>6</v>
      </c>
      <c r="D11" s="13">
        <v>4</v>
      </c>
      <c r="E11" s="14">
        <v>13617</v>
      </c>
      <c r="F11" s="14">
        <v>14900</v>
      </c>
      <c r="G11" s="14">
        <v>14978.7</v>
      </c>
      <c r="H11" s="14">
        <f t="shared" si="0"/>
        <v>13617</v>
      </c>
      <c r="I11" s="14">
        <f t="shared" si="1"/>
        <v>54468</v>
      </c>
      <c r="J11" s="11"/>
      <c r="K11" s="1"/>
      <c r="L11" s="12"/>
      <c r="M11" s="12"/>
      <c r="N11" s="12"/>
    </row>
    <row r="12" spans="1:14" ht="63" x14ac:dyDescent="0.25">
      <c r="A12" s="13">
        <v>4</v>
      </c>
      <c r="B12" s="13" t="s">
        <v>16</v>
      </c>
      <c r="C12" s="13" t="s">
        <v>6</v>
      </c>
      <c r="D12" s="13">
        <v>3</v>
      </c>
      <c r="E12" s="14">
        <v>7311</v>
      </c>
      <c r="F12" s="14">
        <v>8600</v>
      </c>
      <c r="G12" s="14">
        <v>8042.1</v>
      </c>
      <c r="H12" s="14">
        <f t="shared" si="0"/>
        <v>7311</v>
      </c>
      <c r="I12" s="14">
        <f t="shared" si="1"/>
        <v>21933</v>
      </c>
      <c r="J12" s="11"/>
      <c r="K12" s="1"/>
      <c r="L12" s="12"/>
      <c r="M12" s="12"/>
      <c r="N12" s="12"/>
    </row>
    <row r="13" spans="1:14" ht="78.75" x14ac:dyDescent="0.25">
      <c r="A13" s="13">
        <v>5</v>
      </c>
      <c r="B13" s="13" t="s">
        <v>17</v>
      </c>
      <c r="C13" s="13" t="s">
        <v>6</v>
      </c>
      <c r="D13" s="13">
        <v>2</v>
      </c>
      <c r="E13" s="14">
        <v>8728</v>
      </c>
      <c r="F13" s="14">
        <v>9300</v>
      </c>
      <c r="G13" s="14">
        <v>9600.7999999999993</v>
      </c>
      <c r="H13" s="14">
        <f t="shared" si="0"/>
        <v>8728</v>
      </c>
      <c r="I13" s="14">
        <f t="shared" si="1"/>
        <v>17456</v>
      </c>
      <c r="J13" s="11"/>
      <c r="K13" s="1"/>
      <c r="L13" s="12"/>
      <c r="M13" s="12"/>
      <c r="N13" s="12"/>
    </row>
    <row r="14" spans="1:14" ht="63" x14ac:dyDescent="0.25">
      <c r="A14" s="13">
        <v>6</v>
      </c>
      <c r="B14" s="13" t="s">
        <v>18</v>
      </c>
      <c r="C14" s="13" t="s">
        <v>6</v>
      </c>
      <c r="D14" s="13">
        <v>4</v>
      </c>
      <c r="E14" s="14">
        <v>5550</v>
      </c>
      <c r="F14" s="14">
        <v>6150</v>
      </c>
      <c r="G14" s="14">
        <v>6105</v>
      </c>
      <c r="H14" s="14">
        <f t="shared" si="0"/>
        <v>5550</v>
      </c>
      <c r="I14" s="14">
        <f t="shared" si="1"/>
        <v>22200</v>
      </c>
      <c r="J14" s="11"/>
      <c r="K14" s="1"/>
      <c r="L14" s="12"/>
      <c r="M14" s="12"/>
      <c r="N14" s="12"/>
    </row>
    <row r="15" spans="1:14" ht="47.25" x14ac:dyDescent="0.25">
      <c r="A15" s="13">
        <v>7</v>
      </c>
      <c r="B15" s="13" t="s">
        <v>19</v>
      </c>
      <c r="C15" s="13" t="s">
        <v>6</v>
      </c>
      <c r="D15" s="13">
        <v>1</v>
      </c>
      <c r="E15" s="14">
        <v>3930</v>
      </c>
      <c r="F15" s="14">
        <v>4400</v>
      </c>
      <c r="G15" s="14">
        <v>4323</v>
      </c>
      <c r="H15" s="14">
        <f t="shared" si="0"/>
        <v>3930</v>
      </c>
      <c r="I15" s="14">
        <f t="shared" si="1"/>
        <v>3930</v>
      </c>
      <c r="J15" s="11"/>
      <c r="K15" s="1"/>
      <c r="L15" s="12"/>
      <c r="M15" s="12"/>
      <c r="N15" s="12"/>
    </row>
    <row r="16" spans="1:14" ht="15.75" x14ac:dyDescent="0.25">
      <c r="A16" s="29" t="s">
        <v>10</v>
      </c>
      <c r="B16" s="29"/>
      <c r="C16" s="29"/>
      <c r="D16" s="29"/>
      <c r="E16" s="29"/>
      <c r="F16" s="29"/>
      <c r="G16" s="29"/>
      <c r="H16" s="29"/>
      <c r="I16" s="15">
        <f>SUM(I9:I15)</f>
        <v>149600</v>
      </c>
      <c r="J16" s="11"/>
      <c r="K16" s="11"/>
      <c r="L16" s="12"/>
      <c r="M16" s="12"/>
      <c r="N16" s="12"/>
    </row>
    <row r="17" spans="1:14" ht="15.75" x14ac:dyDescent="0.25">
      <c r="A17" s="30" t="s">
        <v>21</v>
      </c>
      <c r="B17" s="31"/>
      <c r="C17" s="31"/>
      <c r="D17" s="31"/>
      <c r="E17" s="31"/>
      <c r="F17" s="31"/>
      <c r="G17" s="31"/>
      <c r="H17" s="31"/>
      <c r="I17" s="32"/>
      <c r="J17" s="11"/>
      <c r="K17" s="11"/>
      <c r="L17" s="12"/>
      <c r="M17" s="12"/>
      <c r="N17" s="12"/>
    </row>
    <row r="18" spans="1:14" ht="18.75" x14ac:dyDescent="0.25">
      <c r="A18" s="16"/>
      <c r="B18" s="16"/>
      <c r="C18" s="16"/>
      <c r="D18" s="17"/>
      <c r="E18" s="17"/>
      <c r="F18" s="17"/>
      <c r="G18" s="18"/>
      <c r="H18" s="18"/>
      <c r="I18" s="19"/>
      <c r="J18" s="11"/>
      <c r="K18" s="11"/>
      <c r="L18" s="12"/>
      <c r="M18" s="12"/>
      <c r="N18" s="12"/>
    </row>
    <row r="19" spans="1:14" ht="18.75" x14ac:dyDescent="0.25">
      <c r="A19" s="16"/>
      <c r="B19" s="16"/>
      <c r="C19" s="20" t="s">
        <v>7</v>
      </c>
      <c r="D19" s="20"/>
      <c r="E19" s="21"/>
      <c r="F19" s="17"/>
      <c r="G19" s="18"/>
      <c r="H19" s="18"/>
      <c r="I19" s="19"/>
      <c r="J19" s="11"/>
      <c r="K19" s="11"/>
      <c r="L19" s="12"/>
      <c r="M19" s="12"/>
      <c r="N19" s="12"/>
    </row>
    <row r="20" spans="1:14" ht="18.75" x14ac:dyDescent="0.25">
      <c r="A20" s="16"/>
      <c r="B20" s="16"/>
      <c r="C20" s="22"/>
      <c r="D20" s="20" t="s">
        <v>8</v>
      </c>
      <c r="E20" s="21" t="s">
        <v>9</v>
      </c>
      <c r="F20" s="17"/>
      <c r="G20" s="18"/>
      <c r="H20" s="18"/>
      <c r="I20" s="19"/>
      <c r="J20" s="11"/>
      <c r="K20" s="11"/>
      <c r="L20" s="12"/>
      <c r="M20" s="12"/>
      <c r="N20" s="12"/>
    </row>
    <row r="21" spans="1:14" ht="30" x14ac:dyDescent="0.25">
      <c r="D21" s="23"/>
      <c r="E21" s="20" t="s">
        <v>7</v>
      </c>
      <c r="F21" s="24" t="s">
        <v>11</v>
      </c>
      <c r="G21" s="20" t="s">
        <v>12</v>
      </c>
      <c r="H21" s="18"/>
      <c r="I21" s="19" t="s">
        <v>5</v>
      </c>
      <c r="J21" s="11"/>
      <c r="K21" s="11"/>
      <c r="L21" s="12"/>
      <c r="M21" s="12"/>
      <c r="N21" s="12"/>
    </row>
    <row r="22" spans="1:14" ht="15.75" x14ac:dyDescent="0.25">
      <c r="D22" s="23"/>
      <c r="E22" s="20"/>
      <c r="F22" s="20" t="s">
        <v>8</v>
      </c>
      <c r="G22" s="20" t="s">
        <v>9</v>
      </c>
      <c r="H22" s="17"/>
      <c r="I22" s="16"/>
      <c r="J22" s="16"/>
      <c r="K22" s="11"/>
      <c r="L22" s="12"/>
      <c r="M22" s="12"/>
      <c r="N22" s="12"/>
    </row>
    <row r="23" spans="1:14" ht="15.75" x14ac:dyDescent="0.25">
      <c r="D23" s="23"/>
      <c r="E23" s="17"/>
      <c r="F23" s="17"/>
      <c r="G23" s="17"/>
      <c r="H23" s="17"/>
      <c r="I23" s="16"/>
      <c r="J23" s="16"/>
      <c r="K23" s="11"/>
      <c r="L23" s="12"/>
      <c r="M23" s="12"/>
      <c r="N23" s="12"/>
    </row>
    <row r="24" spans="1:14" ht="18.75" x14ac:dyDescent="0.25">
      <c r="A24" s="19"/>
      <c r="B24" s="19"/>
      <c r="C24" s="19"/>
      <c r="D24" s="19"/>
      <c r="E24" s="16"/>
      <c r="F24" s="16"/>
      <c r="G24" s="16"/>
      <c r="H24" s="17"/>
      <c r="I24" s="17"/>
      <c r="J24" s="16"/>
      <c r="K24" s="11"/>
      <c r="L24" s="12"/>
      <c r="M24" s="12"/>
      <c r="N24" s="12"/>
    </row>
    <row r="25" spans="1:14" ht="15.75" x14ac:dyDescent="0.25">
      <c r="A25" s="25"/>
      <c r="B25" s="25"/>
      <c r="C25" s="25"/>
      <c r="D25" s="25"/>
      <c r="K25" s="11"/>
      <c r="L25" s="12"/>
      <c r="M25" s="12"/>
      <c r="N25" s="12"/>
    </row>
    <row r="26" spans="1:14" ht="15.75" x14ac:dyDescent="0.25">
      <c r="A26" s="25"/>
      <c r="B26" s="25"/>
      <c r="C26" s="25"/>
      <c r="D26" s="25"/>
      <c r="K26" s="12"/>
      <c r="L26" s="12"/>
      <c r="M26" s="12"/>
      <c r="N26" s="12"/>
    </row>
    <row r="27" spans="1:14" ht="15.75" x14ac:dyDescent="0.25">
      <c r="A27" s="25"/>
      <c r="B27" s="25"/>
      <c r="C27" s="25"/>
      <c r="D27" s="25"/>
      <c r="K27" s="12"/>
      <c r="L27" s="12"/>
      <c r="M27" s="12"/>
      <c r="N27" s="12"/>
    </row>
    <row r="28" spans="1:14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mergeCells count="4">
    <mergeCell ref="A5:I5"/>
    <mergeCell ref="A7:I7"/>
    <mergeCell ref="A16:H16"/>
    <mergeCell ref="A17:I17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Деревнина Екатерина Станиславовна</cp:lastModifiedBy>
  <cp:lastPrinted>2026-03-26T09:22:58Z</cp:lastPrinted>
  <dcterms:created xsi:type="dcterms:W3CDTF">2021-06-21T16:33:58Z</dcterms:created>
  <dcterms:modified xsi:type="dcterms:W3CDTF">2026-08-28T06:35:49Z</dcterms:modified>
</cp:coreProperties>
</file>