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"/>
    </mc:Choice>
  </mc:AlternateContent>
  <bookViews>
    <workbookView xWindow="28680" yWindow="-120" windowWidth="29040" windowHeight="15720" tabRatio="956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H6" i="1" l="1"/>
  <c r="I6" i="1" s="1"/>
  <c r="J6" i="1" s="1"/>
  <c r="H5" i="1"/>
  <c r="I5" i="1" s="1"/>
  <c r="J5" i="1" s="1"/>
  <c r="H4" i="1"/>
  <c r="I4" i="1" s="1"/>
  <c r="J4" i="1" s="1"/>
  <c r="H8" i="1"/>
  <c r="I8" i="1" s="1"/>
  <c r="J8" i="1" s="1"/>
  <c r="H7" i="1"/>
  <c r="I7" i="1" s="1"/>
  <c r="J7" i="1" s="1"/>
  <c r="H9" i="1"/>
  <c r="I9" i="1" s="1"/>
  <c r="J9" i="1" s="1"/>
  <c r="H10" i="1" l="1"/>
  <c r="I10" i="1" s="1"/>
  <c r="J10" i="1" s="1"/>
</calcChain>
</file>

<file path=xl/sharedStrings.xml><?xml version="1.0" encoding="utf-8"?>
<sst xmlns="http://schemas.openxmlformats.org/spreadsheetml/2006/main" count="30" uniqueCount="26">
  <si>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</si>
  <si>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</si>
  <si>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</si>
  <si>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</si>
  <si>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</si>
  <si>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</si>
  <si>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</si>
  <si>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</si>
  <si>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</si>
  <si>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</si>
  <si>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Обоснование цены договора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</si>
  <si>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с учетом Постановления Правительства РФ от 23.12.2024 №1875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и письмом Минфина России № 24-01-06/8697 от 31.01.2025 г.</t>
  </si>
  <si>
    <t xml:space="preserve">	Декларация об отсутствии закупаемого товара в реестре российской промышленной продукции
Настоящим заказчик в  соответствии с требованиями абзаца 6 подпункта г) пункта 7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(далее - Постановление №1875) декларирует об отсутствии в реестре российской промышленной продукции закупаемого товара с характеристиками, соответствующими потребности заказчика и представленными в разделе «Информация об объекте закупки» извещения Единой информационной системы в сфере закупок (ЕИС).</t>
  </si>
  <si>
    <t>КП-26-07-6918 от 10.07.2026</t>
  </si>
  <si>
    <t>Натрий гидроокись, ХЧ</t>
  </si>
  <si>
    <t>Ледяная уксусная кислота, ХЧ</t>
  </si>
  <si>
    <t>Карбинол, ХЧ</t>
  </si>
  <si>
    <t>Натрий иодистый, 2-вод.  ЧДА</t>
  </si>
  <si>
    <t>Калий хлористый, ХЧ</t>
  </si>
  <si>
    <t>Лимонная кислота моногидрат 1кг</t>
  </si>
  <si>
    <t>ЭДТА динатриевая соль (Трилон Б) , 1 кг</t>
  </si>
  <si>
    <t>кг</t>
  </si>
  <si>
    <t>л</t>
  </si>
  <si>
    <t>шт.</t>
  </si>
  <si>
    <t>КП-26-07-6962 от 13.07.2026</t>
  </si>
  <si>
    <t>КП-26-07-6964 от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</si>
</sst>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 applyAlignme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</cellXfs>
  <cellStyles count="5">
    <cellStyle name="Excel Built-in Normal" xfId="1"/>
    <cellStyle name="Excel Built-in Normal 2" xfId="2"/>
    <cellStyle name="Обычный" xfId="0" builtinId="0"/>
    <cellStyle name="Обычный 2" xfId="3"/>
    <cellStyle name="Обычный_Лист1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12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12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zoomScaleNormal="100" workbookViewId="0">
      <selection activeCell="J12" sqref="J12"/>
    </sheetView>
  </sheetViews>
  <sheetFormatPr defaultColWidth="9.1796875" defaultRowHeight="47.25" customHeight="1" x14ac:dyDescent="0.25"/>
  <cols>
    <col min="1" max="1" width="6.1796875" style="10" customWidth="1"/>
    <col min="2" max="2" width="27.26953125" style="2" customWidth="1"/>
    <col min="3" max="3" width="10.7265625" style="1" customWidth="1"/>
    <col min="4" max="4" width="10.7265625" style="3" customWidth="1"/>
    <col min="5" max="5" width="15.1796875" style="15" customWidth="1"/>
    <col min="6" max="6" width="15.7265625" style="15" customWidth="1"/>
    <col min="7" max="7" width="18.7265625" style="12" customWidth="1"/>
    <col min="8" max="10" width="15.7265625" style="1" customWidth="1"/>
    <col min="11" max="16384" width="9.1796875" style="1"/>
  </cols>
  <sheetData>
    <row r="1" spans="1:10" ht="47.25" customHeight="1" x14ac:dyDescent="0.25">
      <c r="A1" s="25" t="s">
        <v>10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47.25" customHeight="1" x14ac:dyDescent="0.25">
      <c r="A2" s="28" t="s">
        <v>8</v>
      </c>
      <c r="B2" s="28" t="s">
        <v>4</v>
      </c>
      <c r="C2" s="28" t="s">
        <v>5</v>
      </c>
      <c r="D2" s="30" t="s">
        <v>6</v>
      </c>
      <c r="E2" s="25" t="s">
        <v>9</v>
      </c>
      <c r="F2" s="26"/>
      <c r="G2" s="26"/>
      <c r="H2" s="26"/>
      <c r="I2" s="26"/>
      <c r="J2" s="27"/>
    </row>
    <row r="3" spans="1:10" ht="47.25" customHeight="1" x14ac:dyDescent="0.25">
      <c r="A3" s="29"/>
      <c r="B3" s="29"/>
      <c r="C3" s="29"/>
      <c r="D3" s="31"/>
      <c r="E3" s="14" t="s">
        <v>13</v>
      </c>
      <c r="F3" s="14" t="s">
        <v>24</v>
      </c>
      <c r="G3" s="8" t="s">
        <v>25</v>
      </c>
      <c r="H3" s="8" t="s">
        <v>0</v>
      </c>
      <c r="I3" s="4" t="s">
        <v>1</v>
      </c>
      <c r="J3" s="4" t="s">
        <v>2</v>
      </c>
    </row>
    <row r="4" spans="1:10" customFormat="1" ht="13" x14ac:dyDescent="0.25">
      <c r="A4" s="21">
        <v>1</v>
      </c>
      <c r="B4" s="22" t="s">
        <v>15</v>
      </c>
      <c r="C4" s="5" t="s">
        <v>21</v>
      </c>
      <c r="D4" s="6">
        <v>10</v>
      </c>
      <c r="E4" s="9">
        <v>666.23</v>
      </c>
      <c r="F4" s="9">
        <v>699.54</v>
      </c>
      <c r="G4" s="9">
        <v>705</v>
      </c>
      <c r="H4" s="7">
        <f>MIN(E4:G4)</f>
        <v>666.23</v>
      </c>
      <c r="I4" s="7">
        <f t="shared" ref="I4:I10" si="0">ROUND(H4,2)</f>
        <v>666.23</v>
      </c>
      <c r="J4" s="7">
        <f>I4*D4</f>
        <v>6662.3</v>
      </c>
    </row>
    <row r="5" spans="1:10" customFormat="1" ht="13" x14ac:dyDescent="0.25">
      <c r="A5" s="21">
        <v>2</v>
      </c>
      <c r="B5" s="22" t="s">
        <v>16</v>
      </c>
      <c r="C5" s="5" t="s">
        <v>22</v>
      </c>
      <c r="D5" s="6">
        <v>24</v>
      </c>
      <c r="E5" s="9">
        <v>675</v>
      </c>
      <c r="F5" s="9">
        <v>708.75</v>
      </c>
      <c r="G5" s="9">
        <v>722</v>
      </c>
      <c r="H5" s="7">
        <f>MIN(E5:G5)</f>
        <v>675</v>
      </c>
      <c r="I5" s="7">
        <f t="shared" si="0"/>
        <v>675</v>
      </c>
      <c r="J5" s="7">
        <f>I5*D5</f>
        <v>16200</v>
      </c>
    </row>
    <row r="6" spans="1:10" customFormat="1" ht="13" x14ac:dyDescent="0.25">
      <c r="A6" s="21">
        <v>3</v>
      </c>
      <c r="B6" s="22" t="s">
        <v>14</v>
      </c>
      <c r="C6" s="5" t="s">
        <v>21</v>
      </c>
      <c r="D6" s="6">
        <v>2</v>
      </c>
      <c r="E6" s="9">
        <v>429</v>
      </c>
      <c r="F6" s="9">
        <v>450.45</v>
      </c>
      <c r="G6" s="9">
        <v>490</v>
      </c>
      <c r="H6" s="7">
        <f>MIN(E6:G6)</f>
        <v>429</v>
      </c>
      <c r="I6" s="7">
        <f t="shared" si="0"/>
        <v>429</v>
      </c>
      <c r="J6" s="7">
        <f>I6*D6</f>
        <v>858</v>
      </c>
    </row>
    <row r="7" spans="1:10" customFormat="1" ht="13" x14ac:dyDescent="0.25">
      <c r="A7" s="21">
        <v>4</v>
      </c>
      <c r="B7" s="22" t="s">
        <v>17</v>
      </c>
      <c r="C7" s="5" t="s">
        <v>23</v>
      </c>
      <c r="D7" s="6">
        <v>1</v>
      </c>
      <c r="E7" s="9">
        <v>2340</v>
      </c>
      <c r="F7" s="9">
        <v>2509.5</v>
      </c>
      <c r="G7" s="9">
        <v>2600</v>
      </c>
      <c r="H7" s="7">
        <f>MIN(E7:G7)</f>
        <v>2340</v>
      </c>
      <c r="I7" s="7">
        <f t="shared" si="0"/>
        <v>2340</v>
      </c>
      <c r="J7" s="7">
        <f>I7*D7</f>
        <v>2340</v>
      </c>
    </row>
    <row r="8" spans="1:10" customFormat="1" ht="13" x14ac:dyDescent="0.25">
      <c r="A8" s="21">
        <v>5</v>
      </c>
      <c r="B8" s="22" t="s">
        <v>18</v>
      </c>
      <c r="C8" s="5" t="s">
        <v>21</v>
      </c>
      <c r="D8" s="6">
        <v>1</v>
      </c>
      <c r="E8" s="9">
        <v>507</v>
      </c>
      <c r="F8" s="9">
        <v>532.35</v>
      </c>
      <c r="G8" s="9">
        <v>535</v>
      </c>
      <c r="H8" s="7">
        <f>MIN(E8:G8)</f>
        <v>507</v>
      </c>
      <c r="I8" s="7">
        <f t="shared" si="0"/>
        <v>507</v>
      </c>
      <c r="J8" s="7">
        <f>I8*D8</f>
        <v>507</v>
      </c>
    </row>
    <row r="9" spans="1:10" customFormat="1" ht="26" x14ac:dyDescent="0.25">
      <c r="A9" s="21">
        <v>6</v>
      </c>
      <c r="B9" s="22" t="s">
        <v>19</v>
      </c>
      <c r="C9" s="5" t="s">
        <v>23</v>
      </c>
      <c r="D9" s="6">
        <v>1</v>
      </c>
      <c r="E9" s="9">
        <v>603.20000000000005</v>
      </c>
      <c r="F9" s="9">
        <v>633.36</v>
      </c>
      <c r="G9" s="9">
        <v>670</v>
      </c>
      <c r="H9" s="7">
        <f>MIN(E9:G9)</f>
        <v>603.20000000000005</v>
      </c>
      <c r="I9" s="7">
        <f t="shared" si="0"/>
        <v>603.20000000000005</v>
      </c>
      <c r="J9" s="7">
        <f>I9*D9</f>
        <v>603.20000000000005</v>
      </c>
    </row>
    <row r="10" spans="1:10" customFormat="1" ht="26" x14ac:dyDescent="0.25">
      <c r="A10" s="21">
        <v>7</v>
      </c>
      <c r="B10" s="22" t="s">
        <v>20</v>
      </c>
      <c r="C10" s="5" t="s">
        <v>23</v>
      </c>
      <c r="D10" s="6">
        <v>1</v>
      </c>
      <c r="E10" s="9">
        <v>1059.5</v>
      </c>
      <c r="F10" s="9">
        <v>1112.48</v>
      </c>
      <c r="G10" s="9">
        <v>1115</v>
      </c>
      <c r="H10" s="7">
        <f>MIN(E10:G10)</f>
        <v>1059.5</v>
      </c>
      <c r="I10" s="7">
        <f t="shared" si="0"/>
        <v>1059.5</v>
      </c>
      <c r="J10" s="7">
        <f>I10*D10</f>
        <v>1059.5</v>
      </c>
    </row>
    <row r="11" spans="1:10" s="11" customFormat="1" ht="47.25" customHeight="1" x14ac:dyDescent="0.25">
      <c r="A11" s="19" t="s">
        <v>3</v>
      </c>
      <c r="B11" s="13"/>
      <c r="C11" s="13"/>
      <c r="D11" s="13"/>
      <c r="E11" s="13"/>
      <c r="F11" s="13"/>
      <c r="G11" s="13"/>
      <c r="H11" s="13"/>
      <c r="I11" s="13"/>
      <c r="J11" s="16">
        <f>SUM(J4:J10)</f>
        <v>28230</v>
      </c>
    </row>
    <row r="12" spans="1:10" s="18" customFormat="1" ht="47.25" customHeight="1" x14ac:dyDescent="0.25">
      <c r="A12" s="20" t="s">
        <v>7</v>
      </c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60" customHeight="1" x14ac:dyDescent="0.25">
      <c r="A13" s="23" t="s">
        <v>11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81" customHeight="1" x14ac:dyDescent="0.25">
      <c r="A14" s="24" t="s">
        <v>12</v>
      </c>
      <c r="B14" s="24"/>
      <c r="C14" s="24"/>
      <c r="D14" s="24"/>
      <c r="E14" s="24"/>
      <c r="F14" s="24"/>
      <c r="G14" s="24"/>
      <c r="H14" s="24"/>
      <c r="I14" s="24"/>
      <c r="J14" s="24"/>
    </row>
  </sheetData>
  <sheetProtection selectLockedCells="1" selectUnlockedCells="1"/>
  <mergeCells count="9">
    <mergeCell ref="A13:J13"/>
    <mergeCell ref="A14:J14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2026-07-29T10:54:38Z</dcterms:modified>
</cp:coreProperties>
</file>