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30" yWindow="540" windowWidth="19785" windowHeight="7335"/>
  </bookViews>
  <sheets>
    <sheet name="Смета" sheetId="1" r:id="rId1"/>
  </sheets>
  <definedNames>
    <definedName name="_xlnm.Print_Titles" localSheetId="0">Смета!$31:$31</definedName>
    <definedName name="_xlnm.Print_Area" localSheetId="0">Смета!$A$1:$Z$196</definedName>
  </definedNames>
  <calcPr calcId="145621"/>
</workbook>
</file>

<file path=xl/calcChain.xml><?xml version="1.0" encoding="utf-8"?>
<calcChain xmlns="http://schemas.openxmlformats.org/spreadsheetml/2006/main">
  <c r="F21" i="1" l="1"/>
  <c r="G24" i="1" s="1"/>
</calcChain>
</file>

<file path=xl/sharedStrings.xml><?xml version="1.0" encoding="utf-8"?>
<sst xmlns="http://schemas.openxmlformats.org/spreadsheetml/2006/main" count="1149" uniqueCount="254">
  <si>
    <t/>
  </si>
  <si>
    <t xml:space="preserve">Наименование программного продукта </t>
  </si>
  <si>
    <t>Программный комплекс "Строительный эксперт" (7.2.7.7799)</t>
  </si>
  <si>
    <t xml:space="preserve">Наименование редакции сметных нормативов </t>
  </si>
  <si>
    <t>ФСНБ-2022, Приказ Минстроя России от 30.12.2021 №1046/пр,
Приказ Минстроя России от 04.08.2020 №421/пр,
Приказ Минстроя России от 21.12.2020 №812/пр,
Приказ Минстроя России от 11.12.2020 №774/пр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</si>
  <si>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</si>
  <si>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17.02.2026 №91/пр,
Приказ Минстроя России от 30.01.2026 №42/пр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</si>
  <si>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№326/пр </t>
  </si>
  <si>
    <t>Письмо Минстроя России от 25.02.2026 №9859-ИФ/09</t>
  </si>
  <si>
    <t xml:space="preserve">Реквизиты нормативно-правового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№1452 </t>
  </si>
  <si>
    <t>Распоряжение министерства экономики и финансов Московской области от 04.03.2025 №24РВ-20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</si>
  <si>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</si>
  <si>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</si>
  <si>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Московская область</t>
  </si>
  <si>
    <t xml:space="preserve">Наименование зоны субъекта Российской Федерации </t>
  </si>
  <si>
    <t>Капитальный ремонт на прокладку дополнительных инженерных сетей на участке № 7 внутренней запретной зоны, на прокладку инженерных сетей между мужским корпусом ПФРСИ и зданием штаба со шлюзом ФКУ ИК-6 ГУФСИН России по Московской области
Московская область, г. Коломна, Колычёвский проезд, д.6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</si>
  <si>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</si>
  <si>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</si>
  <si>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02-01-03</t>
  </si>
  <si>
    <t>(наименование работ и затрат)</t>
  </si>
  <si>
    <t xml:space="preserve">Составлен </t>
  </si>
  <si>
    <t>ресурсно-индексным</t>
  </si>
  <si>
    <t xml:space="preserve"> методом</t>
  </si>
  <si>
    <t xml:space="preserve">Основание </t>
  </si>
  <si>
    <t>(проектная и (или) иная техническая документация)</t>
  </si>
  <si>
    <t xml:space="preserve">Составлен(а) в текущем уровне цен </t>
  </si>
  <si>
    <t>I кв. 2026 г.</t>
  </si>
  <si>
    <t xml:space="preserve">Сметная стоимость </t>
  </si>
  <si>
    <t xml:space="preserve"> тыс.руб.</t>
  </si>
  <si>
    <t>в том числе:</t>
  </si>
  <si>
    <t xml:space="preserve">Средства на оплату труда рабочих </t>
  </si>
  <si>
    <t>20,70</t>
  </si>
  <si>
    <t xml:space="preserve">Средства на оплату труда машинистов </t>
  </si>
  <si>
    <t>0,28</t>
  </si>
  <si>
    <t xml:space="preserve">строительных работ </t>
  </si>
  <si>
    <t xml:space="preserve">Нормативные затраты труда рабочих </t>
  </si>
  <si>
    <t xml:space="preserve"> чел.-ч</t>
  </si>
  <si>
    <t xml:space="preserve">монтажных работ </t>
  </si>
  <si>
    <t>0,00</t>
  </si>
  <si>
    <t xml:space="preserve">Нормативные затраты труда машинистов </t>
  </si>
  <si>
    <t xml:space="preserve">оборудования </t>
  </si>
  <si>
    <t>Расчетный измеритель</t>
  </si>
  <si>
    <t xml:space="preserve">прочих затрат </t>
  </si>
  <si>
    <t xml:space="preserve">конструктивного решения </t>
  </si>
  <si>
    <t>0</t>
  </si>
  <si>
    <t xml:space="preserve">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</si>
  <si>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</si>
  <si>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</si>
  <si>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</si>
  <si>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</si>
  <si>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</si>
  <si>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на единицу измерения</t>
  </si>
  <si>
    <t>коэффициенты</t>
  </si>
  <si>
    <t>всего с учетом коэффициентов</t>
  </si>
  <si>
    <t>Сметная стоимость, руб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</si>
  <si>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</si>
  <si>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</si>
  <si>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</si>
  <si>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</si>
  <si>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</si>
  <si>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</si>
  <si>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</si>
  <si>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</si>
  <si>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</si>
  <si>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</si>
  <si>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</si>
  <si>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</si>
  <si>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</si>
  <si>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</si>
  <si>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</si>
  <si>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</si>
  <si>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Отопление</t>
  </si>
  <si>
    <t>ГЭСНр 65-01-001-06</t>
  </si>
  <si>
    <t>Разборка трубопроводов из водогазопроводных труб диаметром: свыше 63 до 100 мм</t>
  </si>
  <si>
    <t>100 м</t>
  </si>
  <si>
    <t>421/пр_2020_прил.10_т.5_п.3_гр.5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</si>
  <si>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следующих факторов: разветвленной сети транспортных и инженерных коммуникаций; стесненных условий для складирования материалов; действующего технологического оборудования (ЗТ=1,15; ЭМ=1,15; ЗТм=1,15)</t>
  </si>
  <si>
    <t xml:space="preserve">             1</t>
  </si>
  <si>
    <t>ОТ(ЗТ)</t>
  </si>
  <si>
    <t>чел.-ч</t>
  </si>
  <si>
    <t>1-100-27</t>
  </si>
  <si>
    <t>Средний разряд работы 2,7</t>
  </si>
  <si>
    <t xml:space="preserve">             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</si>
  <si>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</si>
  <si>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</si>
  <si>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</si>
  <si>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</si>
  <si>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</si>
  <si>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</si>
  <si>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>ОТм(ЗТм) Средний разряд машинистов 3,0</t>
  </si>
  <si>
    <t>91.17.04-042</t>
  </si>
  <si>
    <t>Аппараты для газовой сварки и резки</t>
  </si>
  <si>
    <t xml:space="preserve">             4</t>
  </si>
  <si>
    <t>М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</si>
  <si>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</si>
  <si>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</si>
  <si>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</si>
  <si>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</si>
  <si>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</si>
  <si>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999-9899</t>
  </si>
  <si>
    <t>Строительный мусор и масса возвратных материалов</t>
  </si>
  <si>
    <t>т</t>
  </si>
  <si>
    <t>Итого прямые затраты</t>
  </si>
  <si>
    <t>ФОТ</t>
  </si>
  <si>
    <t>812/пр_2020_прил._т._п.99.1_гр.3</t>
  </si>
  <si>
    <t>НР (Внутренние санитарно-технические работы: демонтаж и разборка)</t>
  </si>
  <si>
    <t>%</t>
  </si>
  <si>
    <t>774/пр_2020_прил._т._п.99.1_гр.3</t>
  </si>
  <si>
    <t>СП (Внутренние санитарно-технические работы: демонтаж и разборка)</t>
  </si>
  <si>
    <t>Всего по позиции</t>
  </si>
  <si>
    <t>ГЭСН 16-04-005-06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</si>
  <si>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63 мм</t>
  </si>
  <si>
    <t>421/пр_2020_п.58_пп.б</t>
  </si>
  <si>
    <t>При отсутствии необходимых сметных норм (единичных расценок), включенных в сборники ГЭСНр (ФЕРр, ТЕРр), сметная стоимость работ по капитальному ремонту и реконструкции объектов капитального строительства может быть определена: 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элементов, - по сметным нормам, включенным в ГЭСН (ФЕР, ТЕР) (ЗТ=1,15; ЭМ=1,25; ЗТм=1,25)</t>
  </si>
  <si>
    <t>421/пр_2020_прил.10_т.5_п.3_гр.3</t>
  </si>
  <si>
    <t>Результирующие коэффициенты</t>
  </si>
  <si>
    <t>ЭМ: 1,25*1,15=1,4375</t>
  </si>
  <si>
    <t>ЗТ: 1,15*1,15=1,3225</t>
  </si>
  <si>
    <t>ЗТм: 1,25*1,15=1,4375</t>
  </si>
  <si>
    <t>1-100-38</t>
  </si>
  <si>
    <t>Средний разряд работы 3,8</t>
  </si>
  <si>
    <t>91.05.01-017</t>
  </si>
  <si>
    <t>Краны башенные, грузоподъемность 8 т</t>
  </si>
  <si>
    <t>4-100-060</t>
  </si>
  <si>
    <t>ОТм(ЗТм) Средний разряд машинистов 6,0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</si>
  <si>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</si>
  <si>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</si>
  <si>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91.14.02-001</t>
  </si>
  <si>
    <t>Автомобили бортовые, грузоподъемность до 5 т</t>
  </si>
  <si>
    <t>4-100-040</t>
  </si>
  <si>
    <t>ОТм(ЗТм) Средний разряд машинистов 4,0</t>
  </si>
  <si>
    <t>01.7.03.01-0001</t>
  </si>
  <si>
    <t>Вода</t>
  </si>
  <si>
    <t>01.7.03.04-0001</t>
  </si>
  <si>
    <t>Электроэнергия</t>
  </si>
  <si>
    <t>кВт-ч</t>
  </si>
  <si>
    <t>01.7.15.07-0025</t>
  </si>
  <si>
    <t>Дюбели полиэтиленовые распорные, диаметр 10 мм, длина 40 мм</t>
  </si>
  <si>
    <t>1000 шт</t>
  </si>
  <si>
    <t>01.7.15.12-0031</t>
  </si>
  <si>
    <t>Шпильки стальные оцинкованные резьбовые, диаметр резьбы М10, длина 100 мм</t>
  </si>
  <si>
    <t>01.7.17.09</t>
  </si>
  <si>
    <t>Буры</t>
  </si>
  <si>
    <t>шт</t>
  </si>
  <si>
    <t>П</t>
  </si>
  <si>
    <t>18.1.09.06</t>
  </si>
  <si>
    <t>Арматура муфтовая</t>
  </si>
  <si>
    <t>24.1.02.01</t>
  </si>
  <si>
    <t>Хомуты для крепления труб</t>
  </si>
  <si>
    <t>10 шт</t>
  </si>
  <si>
    <t>24.3.02.05</t>
  </si>
  <si>
    <t>Труба напорная из полипропилена</t>
  </si>
  <si>
    <t>м</t>
  </si>
  <si>
    <t>24.3.05.19</t>
  </si>
  <si>
    <t>Фасонные и соединительные части</t>
  </si>
  <si>
    <t>2.1</t>
  </si>
  <si>
    <t>24.1.02.01-0009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</si>
  <si>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56 до 63 мм</t>
  </si>
  <si>
    <t>2.2</t>
  </si>
  <si>
    <t>24.3.02.05-0026</t>
  </si>
  <si>
    <t>Трубы полипропиленовые ПП-Р, номинальное давление 2,0 МПа, номинальный наружный диаметр 63 мм</t>
  </si>
  <si>
    <t>812/пр_2020_прил._т._п.16_гр.3</t>
  </si>
  <si>
    <t>НР (Сантехнические работы: внутренние (трубопроводы, внутренние устройства водопровода, канализации, отопления, газоснабжения, вентиляция и кондиционирование воздуха))</t>
  </si>
  <si>
    <t>774/пр_2020_прил._т._п.16_гр.3</t>
  </si>
  <si>
    <t>СП (Сантехнические работы: внутренние (трубопроводы, внутренние устройства водопровода, канализации, отопления, газоснабжения, вентиляция и кондиционирование воздуха))</t>
  </si>
  <si>
    <t>24.3.05.07-0059</t>
  </si>
  <si>
    <t>Муфта полипропиленовая комбинированная под ключ, с внутренней резьбой, номинальный наружный диаметр 75 мм, размер резьбы 2 1/2"</t>
  </si>
  <si>
    <t>23.8.03.11-0153</t>
  </si>
  <si>
    <t>Фланец стальной плоский приварной с соединительным выступом, марка стали 20, номинальное давление 1,6 МПа, номинальный диаметр 65 мм</t>
  </si>
  <si>
    <t>24.3.05.01-0011</t>
  </si>
  <si>
    <t>Втулка полиэтиленовая под фланец, литая удлиненная, ПЭ100, стандартное размерное отношение SDR17, номинальный наружный диаметр 110 мм</t>
  </si>
  <si>
    <t>ГЭСНр 66-01-026-01</t>
  </si>
  <si>
    <t>Демонтаж задвижек диаметром: до 50 мм</t>
  </si>
  <si>
    <t>1-100-31</t>
  </si>
  <si>
    <t>Средний разряд работы 3,1</t>
  </si>
  <si>
    <t>812/пр_2020_прил._т._п.100.1_гр.3</t>
  </si>
  <si>
    <t>НР (Наружные инженерные сети: демонтаж, разборка, очистка)</t>
  </si>
  <si>
    <t>774/пр_2020_прил._т._п.100.1_гр.3</t>
  </si>
  <si>
    <t>СП (Наружные инженерные сети: демонтаж, разборка, очистка)</t>
  </si>
  <si>
    <t>ГЭСН 24-01-032-01</t>
  </si>
  <si>
    <t>Установка задвижек или клапанов стальных для горячей воды и пара диаметром: 50 мм</t>
  </si>
  <si>
    <t>10 компл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</si>
  <si>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</si>
  <si>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</si>
  <si>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</si>
  <si>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</si>
  <si>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</si>
  <si>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</si>
  <si>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2-100-05</t>
  </si>
  <si>
    <t>Рабочий 5 разряда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</si>
  <si>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</si>
  <si>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</si>
  <si>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</si>
  <si>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</si>
  <si>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</si>
  <si>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01.7.17.07-0054</t>
  </si>
  <si>
    <t>Круг шлифовальный прямого профиля, размеры 230х5х22 мм</t>
  </si>
  <si>
    <t>18.1.02.01</t>
  </si>
  <si>
    <t>Задвижки стальные для горячей воды и пара (или клапаны)</t>
  </si>
  <si>
    <t>компл</t>
  </si>
  <si>
    <t>7.1</t>
  </si>
  <si>
    <t>18.1.02.01-0061</t>
  </si>
  <si>
    <t>Задвижка клиновая с выдвижным шпинделем 30лс41нж, присоединение к трубопроводу фланцевое, номинальное давление 1,6 МПа, номинальный диаметр 50 мм</t>
  </si>
  <si>
    <t>812/пр_2020_прил._т._п.18_гр.3</t>
  </si>
  <si>
    <t>НР (Наружные сети водопровода, канализации, теплоснабжения, газопроводы)</t>
  </si>
  <si>
    <t>774/пр_2020_прил._т._п.18_гр.3</t>
  </si>
  <si>
    <t>СП (Наружные сети водопровода, канализации, теплоснабжения, газопроводы)</t>
  </si>
  <si>
    <t>Итого прямые затраты по разделу 1. Отопление</t>
  </si>
  <si>
    <t xml:space="preserve">   в том числе:</t>
  </si>
  <si>
    <t xml:space="preserve">   оплата труда (ОТ)</t>
  </si>
  <si>
    <t xml:space="preserve">   эксплуатация машин и механизмов</t>
  </si>
  <si>
    <t xml:space="preserve">   оплата труда машинистов (ОТм)            </t>
  </si>
  <si>
    <t xml:space="preserve">   материальные ресурсы</t>
  </si>
  <si>
    <t xml:space="preserve">   перевозка</t>
  </si>
  <si>
    <t>Итого ФОТ (справочно)</t>
  </si>
  <si>
    <t>Итого накладные расходы</t>
  </si>
  <si>
    <t>Итого сметная прибыль</t>
  </si>
  <si>
    <t>Итого оборудование</t>
  </si>
  <si>
    <t>Итого прочие затраты</t>
  </si>
  <si>
    <t>Итого по разделу 1. Отопление</t>
  </si>
  <si>
    <t xml:space="preserve">   материальные ресурсы, отсутствующие в ФРСН </t>
  </si>
  <si>
    <t xml:space="preserve">   оборудование, отсутствующее в ФРСН </t>
  </si>
  <si>
    <t xml:space="preserve">   затраты труда рабочих</t>
  </si>
  <si>
    <t>42,233819</t>
  </si>
  <si>
    <t xml:space="preserve">   затраты труда машинистов</t>
  </si>
  <si>
    <t>0,518305</t>
  </si>
  <si>
    <t>ВСЕГО строительные работы</t>
  </si>
  <si>
    <t xml:space="preserve">   всего прямые затраты</t>
  </si>
  <si>
    <t xml:space="preserve">      в том числе:</t>
  </si>
  <si>
    <t xml:space="preserve">      оплата труда (ОТ)</t>
  </si>
  <si>
    <t xml:space="preserve">      эксплуатация машин и механизмов</t>
  </si>
  <si>
    <t xml:space="preserve">      оплата труда машинистов (ОТм)            </t>
  </si>
  <si>
    <t xml:space="preserve">      материальные ресурсы</t>
  </si>
  <si>
    <t xml:space="preserve">      перевозка</t>
  </si>
  <si>
    <t xml:space="preserve">   всего ФОТ</t>
  </si>
  <si>
    <t xml:space="preserve">   всего накладные расходы</t>
  </si>
  <si>
    <t xml:space="preserve">   всего сметная прибыль</t>
  </si>
  <si>
    <t>ВСЕГО монтажные работы</t>
  </si>
  <si>
    <t>ВСЕГО по смете</t>
  </si>
  <si>
    <t xml:space="preserve">   Всего прямые затраты по смете</t>
  </si>
  <si>
    <t xml:space="preserve">   Всего ФОТ</t>
  </si>
  <si>
    <t xml:space="preserve">   Всего накладные расходы</t>
  </si>
  <si>
    <t xml:space="preserve">   Всего сметная прибыль</t>
  </si>
  <si>
    <t xml:space="preserve">   Всего оборудование</t>
  </si>
  <si>
    <t xml:space="preserve">   Всего прочие затраты</t>
  </si>
  <si>
    <t>Справочно</t>
  </si>
  <si>
    <t>НДС, %</t>
  </si>
  <si>
    <t>22,00</t>
  </si>
  <si>
    <t>Всего с НДС</t>
  </si>
  <si>
    <t xml:space="preserve">Составил </t>
  </si>
  <si>
    <t>/</t>
  </si>
  <si>
    <t>[должность, подпись (инициалы, фамилия)]</t>
  </si>
  <si>
    <t xml:space="preserve">Проверил </t>
  </si>
  <si>
    <t>ведомость объемов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</si>
</sst>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0"/>
    <numFmt numFmtId="166" formatCode="0.0"/>
    <numFmt numFmtId="167" formatCode="0.0000"/>
    <numFmt numFmtId="168" formatCode="0.000000"/>
    <numFmt numFmtId="169" formatCode="0.0000000"/>
  </numFmts>
  <fonts count="9" x14ac:knownFonts="1">
    <font>
      <sz val="8"/>
      <name val="Courier New"/>
    </font>
    <font>
      <b/>
      <sz val="10"/>
      <color rgb="FF000000"/>
      <name val="Courier New"/>
    </font>
    <font>
      <sz val="8"/>
      <color rgb="FF000000"/>
      <name val="Courier New"/>
    </font>
    <font>
      <i/>
      <sz val="6"/>
      <color rgb="FF000000"/>
      <name val="Courier New"/>
    </font>
    <font>
      <b/>
      <sz val="12"/>
      <color rgb="FF000000"/>
      <name val="Courier New"/>
    </font>
    <font>
      <b/>
      <sz val="8"/>
      <color rgb="FF000000"/>
      <name val="Courier New"/>
    </font>
    <font>
      <i/>
      <sz val="8"/>
      <color rgb="FF000000"/>
      <name val="Courier New"/>
    </font>
    <font>
      <b/>
      <i/>
      <sz val="8"/>
      <color rgb="FF000000"/>
      <name val="Courier New"/>
    </font>
    <font>
      <sz val="8"/>
      <name val="Courier New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1" applyNumberFormat="1" applyFont="1" applyBorder="1"/>
    <xf numFmtId="0" fontId="0" fillId="0" borderId="13" xfId="1" applyNumberFormat="1" applyFont="1" applyBorder="1"/>
    <xf numFmtId="0" fontId="1" fillId="0" borderId="0" xfId="1" applyFont="1" applyAlignment="1">
      <alignment horizontal="right" vertical="top" wrapText="1"/>
    </xf>
    <xf numFmtId="0" fontId="2" fillId="0" borderId="0" xfId="1" applyFont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wrapText="1"/>
    </xf>
    <xf numFmtId="0" fontId="2" fillId="0" borderId="0" xfId="1" applyFont="1" applyAlignment="1">
      <alignment horizontal="left" vertical="top" wrapText="1"/>
    </xf>
    <xf numFmtId="0" fontId="5" fillId="0" borderId="0" xfId="1" applyFont="1" applyAlignment="1">
      <alignment horizontal="left" wrapText="1"/>
    </xf>
    <xf numFmtId="0" fontId="5" fillId="0" borderId="1" xfId="1" applyFont="1" applyBorder="1" applyAlignment="1">
      <alignment horizontal="right" wrapText="1"/>
    </xf>
    <xf numFmtId="0" fontId="2" fillId="0" borderId="0" xfId="1" applyFont="1" applyAlignment="1">
      <alignment horizontal="right" vertical="center" wrapText="1"/>
    </xf>
    <xf numFmtId="0" fontId="6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1" xfId="1" applyFont="1" applyBorder="1" applyAlignment="1">
      <alignment horizontal="right" wrapText="1"/>
    </xf>
    <xf numFmtId="2" fontId="2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 applyAlignment="1">
      <alignment horizontal="right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2" fontId="2" fillId="0" borderId="0" xfId="1" applyNumberFormat="1" applyFont="1" applyAlignment="1">
      <alignment horizontal="right" vertical="top" wrapText="1"/>
    </xf>
    <xf numFmtId="0" fontId="2" fillId="0" borderId="0" xfId="1" applyNumberFormat="1" applyFont="1" applyAlignment="1">
      <alignment horizontal="right" vertical="top" wrapText="1"/>
    </xf>
    <xf numFmtId="2" fontId="5" fillId="0" borderId="0" xfId="1" applyNumberFormat="1" applyFont="1" applyAlignment="1">
      <alignment horizontal="right" vertical="top" wrapText="1"/>
    </xf>
    <xf numFmtId="0" fontId="5" fillId="0" borderId="0" xfId="1" applyNumberFormat="1" applyFont="1" applyAlignment="1">
      <alignment horizontal="right" vertical="top" wrapText="1"/>
    </xf>
    <xf numFmtId="0" fontId="6" fillId="0" borderId="0" xfId="1" applyFont="1" applyAlignment="1">
      <alignment horizontal="left" vertical="top" wrapText="1"/>
    </xf>
    <xf numFmtId="165" fontId="2" fillId="0" borderId="0" xfId="1" applyNumberFormat="1" applyFont="1" applyAlignment="1">
      <alignment horizontal="right" vertical="top" wrapText="1"/>
    </xf>
    <xf numFmtId="0" fontId="6" fillId="0" borderId="0" xfId="1" applyNumberFormat="1" applyFont="1" applyAlignment="1">
      <alignment horizontal="right" vertical="top" wrapText="1"/>
    </xf>
    <xf numFmtId="165" fontId="6" fillId="0" borderId="0" xfId="1" applyNumberFormat="1" applyFont="1" applyAlignment="1">
      <alignment horizontal="right" vertical="top" wrapText="1"/>
    </xf>
    <xf numFmtId="166" fontId="2" fillId="0" borderId="0" xfId="1" applyNumberFormat="1" applyFont="1" applyAlignment="1">
      <alignment horizontal="right" vertical="top" wrapText="1"/>
    </xf>
    <xf numFmtId="164" fontId="2" fillId="0" borderId="0" xfId="1" applyNumberFormat="1" applyFont="1" applyAlignment="1">
      <alignment horizontal="right" vertical="top" wrapText="1"/>
    </xf>
    <xf numFmtId="167" fontId="2" fillId="0" borderId="0" xfId="1" applyNumberFormat="1" applyFont="1" applyAlignment="1">
      <alignment horizontal="right" vertical="top" wrapText="1"/>
    </xf>
    <xf numFmtId="0" fontId="5" fillId="0" borderId="6" xfId="1" applyNumberFormat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2" fontId="5" fillId="0" borderId="6" xfId="1" applyNumberFormat="1" applyFont="1" applyBorder="1" applyAlignment="1">
      <alignment horizontal="right" vertical="top" wrapText="1"/>
    </xf>
    <xf numFmtId="1" fontId="2" fillId="0" borderId="0" xfId="1" applyNumberFormat="1" applyFont="1" applyAlignment="1">
      <alignment horizontal="right" vertical="top" wrapText="1"/>
    </xf>
    <xf numFmtId="0" fontId="7" fillId="0" borderId="0" xfId="1" applyNumberFormat="1" applyFont="1" applyAlignment="1">
      <alignment horizontal="left" vertical="top" wrapText="1"/>
    </xf>
    <xf numFmtId="168" fontId="2" fillId="0" borderId="0" xfId="1" applyNumberFormat="1" applyFont="1" applyAlignment="1">
      <alignment horizontal="right" vertical="top" wrapText="1"/>
    </xf>
    <xf numFmtId="164" fontId="6" fillId="0" borderId="0" xfId="1" applyNumberFormat="1" applyFont="1" applyAlignment="1">
      <alignment horizontal="right" vertical="top" wrapText="1"/>
    </xf>
    <xf numFmtId="169" fontId="2" fillId="0" borderId="0" xfId="1" applyNumberFormat="1" applyFont="1" applyAlignment="1">
      <alignment horizontal="right" vertical="top" wrapText="1"/>
    </xf>
    <xf numFmtId="2" fontId="6" fillId="0" borderId="0" xfId="1" applyNumberFormat="1" applyFont="1" applyAlignment="1">
      <alignment horizontal="right" vertical="top" wrapText="1"/>
    </xf>
    <xf numFmtId="168" fontId="6" fillId="0" borderId="0" xfId="1" applyNumberFormat="1" applyFont="1" applyAlignment="1">
      <alignment horizontal="right" vertical="top" wrapText="1"/>
    </xf>
    <xf numFmtId="0" fontId="7" fillId="0" borderId="0" xfId="1" applyNumberFormat="1" applyFont="1" applyAlignment="1">
      <alignment horizontal="right" vertical="top" wrapText="1"/>
    </xf>
    <xf numFmtId="2" fontId="7" fillId="0" borderId="0" xfId="1" applyNumberFormat="1" applyFont="1" applyAlignment="1">
      <alignment horizontal="right" vertical="top" wrapText="1"/>
    </xf>
    <xf numFmtId="0" fontId="2" fillId="0" borderId="0" xfId="1" applyNumberFormat="1" applyFont="1" applyAlignment="1">
      <alignment horizontal="center" vertical="top" wrapText="1"/>
    </xf>
    <xf numFmtId="2" fontId="5" fillId="0" borderId="1" xfId="1" applyNumberFormat="1" applyFont="1" applyBorder="1" applyAlignment="1">
      <alignment horizontal="right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4"/>
  <sheetViews>
    <sheetView showGridLines="0" tabSelected="1" topLeftCell="A7" zoomScaleNormal="100" zoomScaleSheetLayoutView="100" workbookViewId="0">
      <selection activeCell="A15" sqref="A15:Z15"/>
    </sheetView>
  </sheetViews>
  <sheetFormatPr defaultRowHeight="15" x14ac:dyDescent="0.2"/>
  <cols>
    <col min="1" max="1" width="4.42578125" customWidth="1"/>
    <col min="2" max="2" width="2.42578125" customWidth="1"/>
    <col min="3" max="3" width="3.42578125" customWidth="1"/>
    <col min="4" max="4" width="1.42578125" customWidth="1"/>
    <col min="5" max="5" width="10.42578125" customWidth="1"/>
    <col min="6" max="6" width="6.42578125" customWidth="1"/>
    <col min="7" max="7" width="2.42578125" customWidth="1"/>
    <col min="8" max="8" width="6.42578125" customWidth="1"/>
    <col min="9" max="9" width="5.42578125" customWidth="1"/>
    <col min="10" max="10" width="11.42578125" customWidth="1"/>
    <col min="11" max="11" width="2.42578125" customWidth="1"/>
    <col min="12" max="12" width="3.42578125" customWidth="1"/>
    <col min="13" max="13" width="5.42578125" customWidth="1"/>
    <col min="14" max="14" width="14.42578125" customWidth="1"/>
    <col min="15" max="15" width="6.42578125" customWidth="1"/>
    <col min="16" max="16" width="1.42578125" customWidth="1"/>
    <col min="17" max="17" width="3.42578125" customWidth="1"/>
    <col min="18" max="18" width="9.42578125" customWidth="1"/>
    <col min="19" max="19" width="8.42578125" customWidth="1"/>
    <col min="20" max="20" width="4.42578125" customWidth="1"/>
    <col min="21" max="21" width="6.42578125" customWidth="1"/>
    <col min="22" max="22" width="10.42578125" customWidth="1"/>
    <col min="23" max="23" width="6.42578125" customWidth="1"/>
    <col min="24" max="24" width="10.42578125" customWidth="1"/>
    <col min="25" max="25" width="8.42578125" customWidth="1"/>
    <col min="26" max="26" width="12.42578125" customWidth="1"/>
  </cols>
  <sheetData>
    <row r="1" spans="1:26" ht="14.85" customHeight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.6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 t="s">
        <v>2</v>
      </c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48.95" customHeight="1" x14ac:dyDescent="0.2">
      <c r="A3" s="4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 t="s">
        <v>4</v>
      </c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4.6" customHeight="1" x14ac:dyDescent="0.2">
      <c r="A4" s="4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 t="s">
        <v>6</v>
      </c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85.7" customHeight="1" x14ac:dyDescent="0.2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" t="s">
        <v>8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6.75" customHeight="1" x14ac:dyDescent="0.2">
      <c r="A6" s="4" t="s">
        <v>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5" t="s">
        <v>10</v>
      </c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4.6" customHeight="1" x14ac:dyDescent="0.2">
      <c r="A7" s="4" t="s">
        <v>11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 t="s">
        <v>8</v>
      </c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.6" customHeight="1" x14ac:dyDescent="0.2">
      <c r="A8" s="4" t="s">
        <v>12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5" t="s">
        <v>13</v>
      </c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4.6" customHeight="1" x14ac:dyDescent="0.2">
      <c r="A9" s="4" t="s">
        <v>14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 t="s">
        <v>13</v>
      </c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6.75" customHeight="1" x14ac:dyDescent="0.2">
      <c r="A10" s="6" t="s">
        <v>15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9" customHeight="1" x14ac:dyDescent="0.2">
      <c r="A11" s="7" t="s">
        <v>16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.75" customHeight="1" x14ac:dyDescent="0.2">
      <c r="A12" s="6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9" customHeight="1" x14ac:dyDescent="0.2">
      <c r="A13" s="7" t="s">
        <v>17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4.5" customHeight="1" x14ac:dyDescent="0.3">
      <c r="A14" s="8" t="s">
        <v>18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36.75" customHeight="1" x14ac:dyDescent="0.2">
      <c r="A15" s="6" t="s">
        <v>15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9" customHeight="1" x14ac:dyDescent="0.2">
      <c r="A16" s="7" t="s">
        <v>19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4.6" customHeight="1" x14ac:dyDescent="0.2">
      <c r="A17" s="4" t="s">
        <v>20</v>
      </c>
      <c r="B17" s="4"/>
      <c r="C17" s="4"/>
      <c r="D17" s="4"/>
      <c r="E17" s="6" t="s">
        <v>21</v>
      </c>
      <c r="F17" s="6"/>
      <c r="G17" s="6"/>
      <c r="H17" s="6"/>
      <c r="I17" s="6"/>
      <c r="J17" s="6"/>
      <c r="K17" s="4" t="s">
        <v>22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.6" customHeight="1" x14ac:dyDescent="0.2">
      <c r="A18" s="4" t="s">
        <v>23</v>
      </c>
      <c r="B18" s="4"/>
      <c r="C18" s="4"/>
      <c r="D18" s="4"/>
      <c r="E18" s="6" t="s">
        <v>253</v>
      </c>
      <c r="F18" s="6"/>
      <c r="G18" s="6"/>
      <c r="H18" s="6"/>
      <c r="I18" s="6"/>
      <c r="J18" s="6"/>
      <c r="K18" s="6"/>
      <c r="L18" s="6"/>
      <c r="M18" s="6"/>
      <c r="N18" s="9" t="s">
        <v>0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2.2" customHeight="1" x14ac:dyDescent="0.2">
      <c r="A19" s="9" t="s">
        <v>0</v>
      </c>
      <c r="B19" s="9"/>
      <c r="C19" s="9"/>
      <c r="D19" s="9"/>
      <c r="E19" s="7" t="s">
        <v>24</v>
      </c>
      <c r="F19" s="7"/>
      <c r="G19" s="7"/>
      <c r="H19" s="7"/>
      <c r="I19" s="7"/>
      <c r="J19" s="7"/>
      <c r="K19" s="7"/>
      <c r="L19" s="7"/>
      <c r="M19" s="7"/>
      <c r="N19" s="9" t="s">
        <v>0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4.6" customHeight="1" x14ac:dyDescent="0.2">
      <c r="A20" s="10" t="s">
        <v>25</v>
      </c>
      <c r="B20" s="10"/>
      <c r="C20" s="10"/>
      <c r="D20" s="10"/>
      <c r="E20" s="10"/>
      <c r="F20" s="10"/>
      <c r="G20" s="10"/>
      <c r="H20" s="10"/>
      <c r="I20" s="11" t="s">
        <v>26</v>
      </c>
      <c r="J20" s="11"/>
      <c r="K20" s="11"/>
      <c r="L20" s="4" t="s">
        <v>0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4.6" customHeight="1" x14ac:dyDescent="0.2">
      <c r="A21" s="10" t="s">
        <v>27</v>
      </c>
      <c r="B21" s="10"/>
      <c r="C21" s="10"/>
      <c r="D21" s="10"/>
      <c r="E21" s="10"/>
      <c r="F21" s="57">
        <f>Z191/1000</f>
        <v>107.59221000000001</v>
      </c>
      <c r="G21" s="57"/>
      <c r="H21" s="57"/>
      <c r="I21" s="57"/>
      <c r="J21" s="4" t="s">
        <v>28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2" customHeight="1" x14ac:dyDescent="0.2">
      <c r="A22" s="12" t="s">
        <v>0</v>
      </c>
      <c r="B22" s="12"/>
      <c r="C22" s="13" t="s">
        <v>29</v>
      </c>
      <c r="D22" s="13"/>
      <c r="E22" s="13"/>
      <c r="F22" s="13"/>
      <c r="G22" s="13"/>
      <c r="H22" s="13"/>
      <c r="I22" s="13"/>
      <c r="J22" s="13"/>
      <c r="K22" s="13"/>
      <c r="L22" s="13"/>
      <c r="M22" s="14" t="s">
        <v>30</v>
      </c>
      <c r="N22" s="14"/>
      <c r="O22" s="14"/>
      <c r="P22" s="14"/>
      <c r="Q22" s="14"/>
      <c r="R22" s="14"/>
      <c r="S22" s="15" t="s">
        <v>31</v>
      </c>
      <c r="T22" s="15"/>
      <c r="U22" s="14" t="s">
        <v>28</v>
      </c>
      <c r="V22" s="14"/>
      <c r="W22" s="14"/>
      <c r="X22" s="14"/>
      <c r="Y22" s="14"/>
      <c r="Z22" s="14"/>
    </row>
    <row r="23" spans="1:26" ht="12.2" customHeight="1" x14ac:dyDescent="0.2">
      <c r="A23" s="12" t="s">
        <v>0</v>
      </c>
      <c r="B23" s="12"/>
      <c r="C23" s="13" t="s">
        <v>0</v>
      </c>
      <c r="D23" s="13"/>
      <c r="E23" s="13"/>
      <c r="F23" s="13"/>
      <c r="G23" s="13"/>
      <c r="H23" s="13"/>
      <c r="I23" s="13"/>
      <c r="J23" s="13"/>
      <c r="K23" s="13"/>
      <c r="L23" s="13"/>
      <c r="M23" s="14" t="s">
        <v>32</v>
      </c>
      <c r="N23" s="14"/>
      <c r="O23" s="14"/>
      <c r="P23" s="14"/>
      <c r="Q23" s="14"/>
      <c r="R23" s="14"/>
      <c r="S23" s="15" t="s">
        <v>33</v>
      </c>
      <c r="T23" s="15"/>
      <c r="U23" s="14" t="s">
        <v>28</v>
      </c>
      <c r="V23" s="14"/>
      <c r="W23" s="14"/>
      <c r="X23" s="14"/>
      <c r="Y23" s="14"/>
      <c r="Z23" s="14"/>
    </row>
    <row r="24" spans="1:26" ht="12.2" customHeight="1" x14ac:dyDescent="0.2">
      <c r="A24" s="4" t="s">
        <v>0</v>
      </c>
      <c r="B24" s="4"/>
      <c r="C24" s="10" t="s">
        <v>34</v>
      </c>
      <c r="D24" s="10"/>
      <c r="E24" s="10"/>
      <c r="F24" s="10"/>
      <c r="G24" s="17">
        <f>F21</f>
        <v>107.59221000000001</v>
      </c>
      <c r="H24" s="17"/>
      <c r="I24" s="17"/>
      <c r="J24" s="4" t="s">
        <v>28</v>
      </c>
      <c r="K24" s="4"/>
      <c r="L24" s="4"/>
      <c r="M24" s="4" t="s">
        <v>35</v>
      </c>
      <c r="N24" s="4"/>
      <c r="O24" s="4"/>
      <c r="P24" s="4"/>
      <c r="Q24" s="4"/>
      <c r="R24" s="4"/>
      <c r="S24" s="17">
        <v>42.23</v>
      </c>
      <c r="T24" s="16"/>
      <c r="U24" s="4" t="s">
        <v>36</v>
      </c>
      <c r="V24" s="4"/>
      <c r="W24" s="4"/>
      <c r="X24" s="4"/>
      <c r="Y24" s="4"/>
      <c r="Z24" s="4"/>
    </row>
    <row r="25" spans="1:26" ht="12.2" customHeight="1" x14ac:dyDescent="0.2">
      <c r="A25" s="4" t="s">
        <v>0</v>
      </c>
      <c r="B25" s="4"/>
      <c r="C25" s="10" t="s">
        <v>37</v>
      </c>
      <c r="D25" s="10"/>
      <c r="E25" s="10"/>
      <c r="F25" s="10"/>
      <c r="G25" s="16" t="s">
        <v>38</v>
      </c>
      <c r="H25" s="16"/>
      <c r="I25" s="16"/>
      <c r="J25" s="4" t="s">
        <v>28</v>
      </c>
      <c r="K25" s="4"/>
      <c r="L25" s="4"/>
      <c r="M25" s="4" t="s">
        <v>39</v>
      </c>
      <c r="N25" s="4"/>
      <c r="O25" s="4"/>
      <c r="P25" s="4"/>
      <c r="Q25" s="4"/>
      <c r="R25" s="4"/>
      <c r="S25" s="18">
        <v>0.51800000000000002</v>
      </c>
      <c r="T25" s="16"/>
      <c r="U25" s="4" t="s">
        <v>36</v>
      </c>
      <c r="V25" s="4"/>
      <c r="W25" s="4"/>
      <c r="X25" s="4"/>
      <c r="Y25" s="4"/>
      <c r="Z25" s="4"/>
    </row>
    <row r="26" spans="1:26" ht="12.2" customHeight="1" x14ac:dyDescent="0.2">
      <c r="A26" s="4" t="s">
        <v>0</v>
      </c>
      <c r="B26" s="4"/>
      <c r="C26" s="10" t="s">
        <v>40</v>
      </c>
      <c r="D26" s="10"/>
      <c r="E26" s="10"/>
      <c r="F26" s="10"/>
      <c r="G26" s="16" t="s">
        <v>38</v>
      </c>
      <c r="H26" s="16"/>
      <c r="I26" s="16"/>
      <c r="J26" s="4" t="s">
        <v>28</v>
      </c>
      <c r="K26" s="4"/>
      <c r="L26" s="4"/>
      <c r="M26" s="4" t="s">
        <v>41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2" customHeight="1" x14ac:dyDescent="0.2">
      <c r="A27" s="4" t="s">
        <v>0</v>
      </c>
      <c r="B27" s="4"/>
      <c r="C27" s="10" t="s">
        <v>42</v>
      </c>
      <c r="D27" s="10"/>
      <c r="E27" s="10"/>
      <c r="F27" s="10"/>
      <c r="G27" s="16" t="s">
        <v>38</v>
      </c>
      <c r="H27" s="16"/>
      <c r="I27" s="16"/>
      <c r="J27" s="4" t="s">
        <v>28</v>
      </c>
      <c r="K27" s="4"/>
      <c r="L27" s="4"/>
      <c r="M27" s="4" t="s">
        <v>43</v>
      </c>
      <c r="N27" s="4"/>
      <c r="O27" s="4"/>
      <c r="P27" s="4"/>
      <c r="Q27" s="4"/>
      <c r="R27" s="4"/>
      <c r="S27" s="16" t="s">
        <v>44</v>
      </c>
      <c r="T27" s="16"/>
      <c r="U27" s="4" t="s">
        <v>45</v>
      </c>
      <c r="V27" s="4"/>
      <c r="W27" s="4"/>
      <c r="X27" s="4"/>
      <c r="Y27" s="4"/>
      <c r="Z27" s="4"/>
    </row>
    <row r="28" spans="1:26" ht="12.2" customHeight="1" x14ac:dyDescent="0.2">
      <c r="A28" s="9" t="s">
        <v>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4.6" customHeight="1" x14ac:dyDescent="0.2">
      <c r="A29" s="19" t="s">
        <v>46</v>
      </c>
      <c r="B29" s="21" t="s">
        <v>47</v>
      </c>
      <c r="C29" s="22"/>
      <c r="D29" s="22"/>
      <c r="E29" s="22"/>
      <c r="F29" s="22"/>
      <c r="G29" s="23"/>
      <c r="H29" s="21" t="s">
        <v>48</v>
      </c>
      <c r="I29" s="22"/>
      <c r="J29" s="22"/>
      <c r="K29" s="22"/>
      <c r="L29" s="22"/>
      <c r="M29" s="22"/>
      <c r="N29" s="23"/>
      <c r="O29" s="21" t="s">
        <v>49</v>
      </c>
      <c r="P29" s="22"/>
      <c r="Q29" s="23"/>
      <c r="R29" s="27" t="s">
        <v>50</v>
      </c>
      <c r="S29" s="28"/>
      <c r="T29" s="28"/>
      <c r="U29" s="29"/>
      <c r="V29" s="27" t="s">
        <v>54</v>
      </c>
      <c r="W29" s="28"/>
      <c r="X29" s="28"/>
      <c r="Y29" s="28"/>
      <c r="Z29" s="29"/>
    </row>
    <row r="30" spans="1:26" ht="73.5" customHeight="1" x14ac:dyDescent="0.2">
      <c r="A30" s="20"/>
      <c r="B30" s="24"/>
      <c r="C30" s="25"/>
      <c r="D30" s="25"/>
      <c r="E30" s="25"/>
      <c r="F30" s="25"/>
      <c r="G30" s="26"/>
      <c r="H30" s="24"/>
      <c r="I30" s="25"/>
      <c r="J30" s="25"/>
      <c r="K30" s="25"/>
      <c r="L30" s="25"/>
      <c r="M30" s="25"/>
      <c r="N30" s="26"/>
      <c r="O30" s="24"/>
      <c r="P30" s="25"/>
      <c r="Q30" s="26"/>
      <c r="R30" s="30" t="s">
        <v>51</v>
      </c>
      <c r="S30" s="30" t="s">
        <v>52</v>
      </c>
      <c r="T30" s="27" t="s">
        <v>53</v>
      </c>
      <c r="U30" s="29"/>
      <c r="V30" s="30" t="s">
        <v>55</v>
      </c>
      <c r="W30" s="30" t="s">
        <v>56</v>
      </c>
      <c r="X30" s="30" t="s">
        <v>57</v>
      </c>
      <c r="Y30" s="30" t="s">
        <v>52</v>
      </c>
      <c r="Z30" s="30" t="s">
        <v>58</v>
      </c>
    </row>
    <row r="31" spans="1:26" ht="18.399999999999999" customHeight="1" x14ac:dyDescent="0.2">
      <c r="A31" s="30" t="s">
        <v>59</v>
      </c>
      <c r="B31" s="27" t="s">
        <v>60</v>
      </c>
      <c r="C31" s="28"/>
      <c r="D31" s="28"/>
      <c r="E31" s="28"/>
      <c r="F31" s="28"/>
      <c r="G31" s="29"/>
      <c r="H31" s="27" t="s">
        <v>61</v>
      </c>
      <c r="I31" s="28"/>
      <c r="J31" s="28"/>
      <c r="K31" s="28"/>
      <c r="L31" s="28"/>
      <c r="M31" s="28"/>
      <c r="N31" s="29"/>
      <c r="O31" s="27" t="s">
        <v>62</v>
      </c>
      <c r="P31" s="28"/>
      <c r="Q31" s="29"/>
      <c r="R31" s="30" t="s">
        <v>63</v>
      </c>
      <c r="S31" s="30" t="s">
        <v>64</v>
      </c>
      <c r="T31" s="27" t="s">
        <v>65</v>
      </c>
      <c r="U31" s="29"/>
      <c r="V31" s="30" t="s">
        <v>66</v>
      </c>
      <c r="W31" s="30" t="s">
        <v>67</v>
      </c>
      <c r="X31" s="30" t="s">
        <v>68</v>
      </c>
      <c r="Y31" s="30" t="s">
        <v>69</v>
      </c>
      <c r="Z31" s="30" t="s">
        <v>70</v>
      </c>
    </row>
    <row r="33" spans="1:26" ht="12.2" customHeight="1" x14ac:dyDescent="0.2">
      <c r="A33" s="31" t="s">
        <v>71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24.6" customHeight="1" x14ac:dyDescent="0.2">
      <c r="A34" s="32" t="s">
        <v>59</v>
      </c>
      <c r="B34" s="32" t="s">
        <v>72</v>
      </c>
      <c r="C34" s="32"/>
      <c r="D34" s="32"/>
      <c r="E34" s="32"/>
      <c r="F34" s="32"/>
      <c r="G34" s="32"/>
      <c r="H34" s="32" t="s">
        <v>73</v>
      </c>
      <c r="I34" s="32"/>
      <c r="J34" s="32"/>
      <c r="K34" s="32"/>
      <c r="L34" s="32"/>
      <c r="M34" s="32"/>
      <c r="N34" s="32"/>
      <c r="O34" s="32" t="s">
        <v>74</v>
      </c>
      <c r="P34" s="32"/>
      <c r="Q34" s="32"/>
      <c r="R34" s="33">
        <v>0.32</v>
      </c>
      <c r="S34" s="34" t="s">
        <v>0</v>
      </c>
      <c r="T34" s="35">
        <v>0.32</v>
      </c>
      <c r="U34" s="36"/>
      <c r="V34" s="34" t="s">
        <v>0</v>
      </c>
      <c r="W34" s="34" t="s">
        <v>0</v>
      </c>
      <c r="X34" s="34" t="s">
        <v>0</v>
      </c>
      <c r="Y34" s="34" t="s">
        <v>0</v>
      </c>
      <c r="Z34" s="34" t="s">
        <v>0</v>
      </c>
    </row>
    <row r="35" spans="1:26" ht="36.75" customHeight="1" x14ac:dyDescent="0.2">
      <c r="A35" s="37" t="s">
        <v>0</v>
      </c>
      <c r="B35" s="37" t="s">
        <v>75</v>
      </c>
      <c r="C35" s="37"/>
      <c r="D35" s="37"/>
      <c r="E35" s="37"/>
      <c r="F35" s="37"/>
      <c r="G35" s="37"/>
      <c r="H35" s="37" t="s">
        <v>76</v>
      </c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2.2" customHeight="1" x14ac:dyDescent="0.2">
      <c r="A36" s="9" t="s">
        <v>0</v>
      </c>
      <c r="B36" s="9" t="s">
        <v>77</v>
      </c>
      <c r="C36" s="9"/>
      <c r="D36" s="9"/>
      <c r="E36" s="9"/>
      <c r="F36" s="9"/>
      <c r="G36" s="9"/>
      <c r="H36" s="9" t="s">
        <v>78</v>
      </c>
      <c r="I36" s="9"/>
      <c r="J36" s="9"/>
      <c r="K36" s="9"/>
      <c r="L36" s="9"/>
      <c r="M36" s="9"/>
      <c r="N36" s="9"/>
      <c r="O36" s="9" t="s">
        <v>79</v>
      </c>
      <c r="P36" s="9"/>
      <c r="Q36" s="9"/>
      <c r="R36" s="34" t="s">
        <v>0</v>
      </c>
      <c r="S36" s="34" t="s">
        <v>0</v>
      </c>
      <c r="T36" s="38">
        <v>28.107839999999999</v>
      </c>
      <c r="U36" s="34"/>
      <c r="V36" s="34" t="s">
        <v>0</v>
      </c>
      <c r="W36" s="34" t="s">
        <v>0</v>
      </c>
      <c r="X36" s="34" t="s">
        <v>0</v>
      </c>
      <c r="Y36" s="34" t="s">
        <v>0</v>
      </c>
      <c r="Z36" s="35">
        <v>13131.7</v>
      </c>
    </row>
    <row r="37" spans="1:26" ht="12.2" customHeight="1" x14ac:dyDescent="0.2">
      <c r="A37" s="9" t="s">
        <v>0</v>
      </c>
      <c r="B37" s="9" t="s">
        <v>80</v>
      </c>
      <c r="C37" s="9"/>
      <c r="D37" s="9"/>
      <c r="E37" s="9"/>
      <c r="F37" s="9"/>
      <c r="G37" s="9"/>
      <c r="H37" s="9" t="s">
        <v>81</v>
      </c>
      <c r="I37" s="9"/>
      <c r="J37" s="9"/>
      <c r="K37" s="9"/>
      <c r="L37" s="9"/>
      <c r="M37" s="9"/>
      <c r="N37" s="9"/>
      <c r="O37" s="9" t="s">
        <v>79</v>
      </c>
      <c r="P37" s="9"/>
      <c r="Q37" s="9"/>
      <c r="R37" s="33">
        <v>76.38</v>
      </c>
      <c r="S37" s="33">
        <v>1.1499999999999999</v>
      </c>
      <c r="T37" s="38">
        <v>28.107839999999999</v>
      </c>
      <c r="U37" s="34"/>
      <c r="V37" s="34" t="s">
        <v>0</v>
      </c>
      <c r="W37" s="34" t="s">
        <v>0</v>
      </c>
      <c r="X37" s="33">
        <v>467.19</v>
      </c>
      <c r="Y37" s="34" t="s">
        <v>0</v>
      </c>
      <c r="Z37" s="33">
        <v>13131.7</v>
      </c>
    </row>
    <row r="38" spans="1:26" ht="12.2" customHeight="1" x14ac:dyDescent="0.2">
      <c r="A38" s="9" t="s">
        <v>0</v>
      </c>
      <c r="B38" s="9" t="s">
        <v>82</v>
      </c>
      <c r="C38" s="9"/>
      <c r="D38" s="9"/>
      <c r="E38" s="9"/>
      <c r="F38" s="9"/>
      <c r="G38" s="9"/>
      <c r="H38" s="9" t="s">
        <v>83</v>
      </c>
      <c r="I38" s="9"/>
      <c r="J38" s="9"/>
      <c r="K38" s="9"/>
      <c r="L38" s="9"/>
      <c r="M38" s="9"/>
      <c r="N38" s="9"/>
      <c r="O38" s="9" t="s">
        <v>0</v>
      </c>
      <c r="P38" s="9"/>
      <c r="Q38" s="9"/>
      <c r="R38" s="34" t="s">
        <v>0</v>
      </c>
      <c r="S38" s="34" t="s">
        <v>0</v>
      </c>
      <c r="T38" s="34" t="s">
        <v>0</v>
      </c>
      <c r="U38" s="34"/>
      <c r="V38" s="34" t="s">
        <v>0</v>
      </c>
      <c r="W38" s="34" t="s">
        <v>0</v>
      </c>
      <c r="X38" s="34" t="s">
        <v>0</v>
      </c>
      <c r="Y38" s="34" t="s">
        <v>0</v>
      </c>
      <c r="Z38" s="35">
        <v>18.34</v>
      </c>
    </row>
    <row r="39" spans="1:26" ht="12.2" customHeight="1" x14ac:dyDescent="0.2">
      <c r="A39" s="37" t="s">
        <v>0</v>
      </c>
      <c r="B39" s="37" t="s">
        <v>0</v>
      </c>
      <c r="C39" s="37"/>
      <c r="D39" s="37"/>
      <c r="E39" s="37"/>
      <c r="F39" s="37"/>
      <c r="G39" s="37"/>
      <c r="H39" s="37" t="s">
        <v>84</v>
      </c>
      <c r="I39" s="37"/>
      <c r="J39" s="37"/>
      <c r="K39" s="37"/>
      <c r="L39" s="37"/>
      <c r="M39" s="37"/>
      <c r="N39" s="37"/>
      <c r="O39" s="37" t="s">
        <v>79</v>
      </c>
      <c r="P39" s="37"/>
      <c r="Q39" s="37"/>
      <c r="R39" s="39" t="s">
        <v>0</v>
      </c>
      <c r="S39" s="39" t="s">
        <v>0</v>
      </c>
      <c r="T39" s="40">
        <v>9.5680000000000001E-2</v>
      </c>
      <c r="U39" s="39"/>
      <c r="V39" s="39" t="s">
        <v>0</v>
      </c>
      <c r="W39" s="39" t="s">
        <v>0</v>
      </c>
      <c r="X39" s="39" t="s">
        <v>0</v>
      </c>
      <c r="Y39" s="39" t="s">
        <v>0</v>
      </c>
      <c r="Z39" s="35">
        <v>45.86</v>
      </c>
    </row>
    <row r="40" spans="1:26" ht="24.6" customHeight="1" x14ac:dyDescent="0.2">
      <c r="A40" s="9" t="s">
        <v>0</v>
      </c>
      <c r="B40" s="9" t="s">
        <v>85</v>
      </c>
      <c r="C40" s="9"/>
      <c r="D40" s="9"/>
      <c r="E40" s="9"/>
      <c r="F40" s="9"/>
      <c r="G40" s="9"/>
      <c r="H40" s="9" t="s">
        <v>86</v>
      </c>
      <c r="I40" s="9"/>
      <c r="J40" s="9"/>
      <c r="K40" s="9"/>
      <c r="L40" s="9"/>
      <c r="M40" s="9"/>
      <c r="N40" s="9"/>
      <c r="O40" s="9" t="s">
        <v>87</v>
      </c>
      <c r="P40" s="9"/>
      <c r="Q40" s="9"/>
      <c r="R40" s="33">
        <v>0.26</v>
      </c>
      <c r="S40" s="33">
        <v>1.1499999999999999</v>
      </c>
      <c r="T40" s="38">
        <v>9.5680000000000001E-2</v>
      </c>
      <c r="U40" s="34"/>
      <c r="V40" s="33">
        <v>37.32</v>
      </c>
      <c r="W40" s="33">
        <v>1.55</v>
      </c>
      <c r="X40" s="33">
        <v>57.85</v>
      </c>
      <c r="Y40" s="34" t="s">
        <v>0</v>
      </c>
      <c r="Z40" s="33">
        <v>5.54</v>
      </c>
    </row>
    <row r="41" spans="1:26" ht="12.2" customHeight="1" x14ac:dyDescent="0.2">
      <c r="A41" s="9" t="s">
        <v>0</v>
      </c>
      <c r="B41" s="9" t="s">
        <v>88</v>
      </c>
      <c r="C41" s="9"/>
      <c r="D41" s="9"/>
      <c r="E41" s="9"/>
      <c r="F41" s="9"/>
      <c r="G41" s="9"/>
      <c r="H41" s="9" t="s">
        <v>89</v>
      </c>
      <c r="I41" s="9"/>
      <c r="J41" s="9"/>
      <c r="K41" s="9"/>
      <c r="L41" s="9"/>
      <c r="M41" s="9"/>
      <c r="N41" s="9"/>
      <c r="O41" s="9" t="s">
        <v>79</v>
      </c>
      <c r="P41" s="9"/>
      <c r="Q41" s="9"/>
      <c r="R41" s="33">
        <v>0.26</v>
      </c>
      <c r="S41" s="33">
        <v>1.1499999999999999</v>
      </c>
      <c r="T41" s="38">
        <v>9.5680000000000001E-2</v>
      </c>
      <c r="U41" s="34"/>
      <c r="V41" s="34" t="s">
        <v>0</v>
      </c>
      <c r="W41" s="34" t="s">
        <v>0</v>
      </c>
      <c r="X41" s="33">
        <v>479.27</v>
      </c>
      <c r="Y41" s="34" t="s">
        <v>0</v>
      </c>
      <c r="Z41" s="33">
        <v>45.86</v>
      </c>
    </row>
    <row r="42" spans="1:26" ht="12.2" customHeight="1" x14ac:dyDescent="0.2">
      <c r="A42" s="9" t="s">
        <v>0</v>
      </c>
      <c r="B42" s="9" t="s">
        <v>90</v>
      </c>
      <c r="C42" s="9"/>
      <c r="D42" s="9"/>
      <c r="E42" s="9"/>
      <c r="F42" s="9"/>
      <c r="G42" s="9"/>
      <c r="H42" s="9" t="s">
        <v>91</v>
      </c>
      <c r="I42" s="9"/>
      <c r="J42" s="9"/>
      <c r="K42" s="9"/>
      <c r="L42" s="9"/>
      <c r="M42" s="9"/>
      <c r="N42" s="9"/>
      <c r="O42" s="9" t="s">
        <v>87</v>
      </c>
      <c r="P42" s="9"/>
      <c r="Q42" s="9"/>
      <c r="R42" s="41">
        <v>6.5</v>
      </c>
      <c r="S42" s="33">
        <v>1.1499999999999999</v>
      </c>
      <c r="T42" s="42">
        <v>2.3919999999999999</v>
      </c>
      <c r="U42" s="34"/>
      <c r="V42" s="33">
        <v>4.3499999999999996</v>
      </c>
      <c r="W42" s="33">
        <v>1.23</v>
      </c>
      <c r="X42" s="33">
        <v>5.35</v>
      </c>
      <c r="Y42" s="34" t="s">
        <v>0</v>
      </c>
      <c r="Z42" s="33">
        <v>12.8</v>
      </c>
    </row>
    <row r="43" spans="1:26" ht="12.2" customHeight="1" x14ac:dyDescent="0.2">
      <c r="A43" s="9" t="s">
        <v>0</v>
      </c>
      <c r="B43" s="9" t="s">
        <v>92</v>
      </c>
      <c r="C43" s="9"/>
      <c r="D43" s="9"/>
      <c r="E43" s="9"/>
      <c r="F43" s="9"/>
      <c r="G43" s="9"/>
      <c r="H43" s="9" t="s">
        <v>93</v>
      </c>
      <c r="I43" s="9"/>
      <c r="J43" s="9"/>
      <c r="K43" s="9"/>
      <c r="L43" s="9"/>
      <c r="M43" s="9"/>
      <c r="N43" s="9"/>
      <c r="O43" s="9" t="s">
        <v>0</v>
      </c>
      <c r="P43" s="9"/>
      <c r="Q43" s="9"/>
      <c r="R43" s="34" t="s">
        <v>0</v>
      </c>
      <c r="S43" s="34" t="s">
        <v>0</v>
      </c>
      <c r="T43" s="34" t="s">
        <v>0</v>
      </c>
      <c r="U43" s="34"/>
      <c r="V43" s="34" t="s">
        <v>0</v>
      </c>
      <c r="W43" s="34" t="s">
        <v>0</v>
      </c>
      <c r="X43" s="34" t="s">
        <v>0</v>
      </c>
      <c r="Y43" s="34" t="s">
        <v>0</v>
      </c>
      <c r="Z43" s="35">
        <v>338.24</v>
      </c>
    </row>
    <row r="44" spans="1:26" ht="12.2" customHeight="1" x14ac:dyDescent="0.2">
      <c r="A44" s="9" t="s">
        <v>0</v>
      </c>
      <c r="B44" s="9" t="s">
        <v>94</v>
      </c>
      <c r="C44" s="9"/>
      <c r="D44" s="9"/>
      <c r="E44" s="9"/>
      <c r="F44" s="9"/>
      <c r="G44" s="9"/>
      <c r="H44" s="9" t="s">
        <v>95</v>
      </c>
      <c r="I44" s="9"/>
      <c r="J44" s="9"/>
      <c r="K44" s="9"/>
      <c r="L44" s="9"/>
      <c r="M44" s="9"/>
      <c r="N44" s="9"/>
      <c r="O44" s="9" t="s">
        <v>96</v>
      </c>
      <c r="P44" s="9"/>
      <c r="Q44" s="9"/>
      <c r="R44" s="33">
        <v>0.85</v>
      </c>
      <c r="S44" s="34" t="s">
        <v>0</v>
      </c>
      <c r="T44" s="42">
        <v>0.27200000000000002</v>
      </c>
      <c r="U44" s="34"/>
      <c r="V44" s="34" t="s">
        <v>0</v>
      </c>
      <c r="W44" s="34" t="s">
        <v>0</v>
      </c>
      <c r="X44" s="33">
        <v>553.22</v>
      </c>
      <c r="Y44" s="34" t="s">
        <v>0</v>
      </c>
      <c r="Z44" s="33">
        <v>150.47999999999999</v>
      </c>
    </row>
    <row r="45" spans="1:26" ht="12.2" customHeight="1" x14ac:dyDescent="0.2">
      <c r="A45" s="9" t="s">
        <v>0</v>
      </c>
      <c r="B45" s="9" t="s">
        <v>97</v>
      </c>
      <c r="C45" s="9"/>
      <c r="D45" s="9"/>
      <c r="E45" s="9"/>
      <c r="F45" s="9"/>
      <c r="G45" s="9"/>
      <c r="H45" s="9" t="s">
        <v>98</v>
      </c>
      <c r="I45" s="9"/>
      <c r="J45" s="9"/>
      <c r="K45" s="9"/>
      <c r="L45" s="9"/>
      <c r="M45" s="9"/>
      <c r="N45" s="9"/>
      <c r="O45" s="9" t="s">
        <v>96</v>
      </c>
      <c r="P45" s="9"/>
      <c r="Q45" s="9"/>
      <c r="R45" s="41">
        <v>5.4</v>
      </c>
      <c r="S45" s="34" t="s">
        <v>0</v>
      </c>
      <c r="T45" s="42">
        <v>1.728</v>
      </c>
      <c r="U45" s="34"/>
      <c r="V45" s="34" t="s">
        <v>0</v>
      </c>
      <c r="W45" s="34" t="s">
        <v>0</v>
      </c>
      <c r="X45" s="33">
        <v>108.66</v>
      </c>
      <c r="Y45" s="34" t="s">
        <v>0</v>
      </c>
      <c r="Z45" s="33">
        <v>187.76</v>
      </c>
    </row>
    <row r="46" spans="1:26" ht="24.6" customHeight="1" x14ac:dyDescent="0.2">
      <c r="A46" s="9" t="s">
        <v>0</v>
      </c>
      <c r="B46" s="9" t="s">
        <v>99</v>
      </c>
      <c r="C46" s="9"/>
      <c r="D46" s="9"/>
      <c r="E46" s="9"/>
      <c r="F46" s="9"/>
      <c r="G46" s="9"/>
      <c r="H46" s="9" t="s">
        <v>100</v>
      </c>
      <c r="I46" s="9"/>
      <c r="J46" s="9"/>
      <c r="K46" s="9"/>
      <c r="L46" s="9"/>
      <c r="M46" s="9"/>
      <c r="N46" s="9"/>
      <c r="O46" s="9" t="s">
        <v>101</v>
      </c>
      <c r="P46" s="9"/>
      <c r="Q46" s="9"/>
      <c r="R46" s="33">
        <v>0.43</v>
      </c>
      <c r="S46" s="34" t="s">
        <v>0</v>
      </c>
      <c r="T46" s="43">
        <v>0.1376</v>
      </c>
      <c r="U46" s="34"/>
      <c r="V46" s="34" t="s">
        <v>0</v>
      </c>
      <c r="W46" s="34" t="s">
        <v>0</v>
      </c>
      <c r="X46" s="34" t="s">
        <v>0</v>
      </c>
      <c r="Y46" s="34" t="s">
        <v>0</v>
      </c>
      <c r="Z46" s="34" t="s">
        <v>0</v>
      </c>
    </row>
    <row r="47" spans="1:26" ht="12.2" customHeight="1" x14ac:dyDescent="0.2">
      <c r="A47" s="9" t="s">
        <v>0</v>
      </c>
      <c r="B47" s="9" t="s">
        <v>0</v>
      </c>
      <c r="C47" s="9"/>
      <c r="D47" s="9"/>
      <c r="E47" s="9"/>
      <c r="F47" s="9"/>
      <c r="G47" s="9"/>
      <c r="H47" s="44" t="s">
        <v>102</v>
      </c>
      <c r="I47" s="44"/>
      <c r="J47" s="44"/>
      <c r="K47" s="44"/>
      <c r="L47" s="44"/>
      <c r="M47" s="44"/>
      <c r="N47" s="44"/>
      <c r="O47" s="45" t="s">
        <v>0</v>
      </c>
      <c r="P47" s="45"/>
      <c r="Q47" s="45"/>
      <c r="R47" s="45" t="s">
        <v>0</v>
      </c>
      <c r="S47" s="45" t="s">
        <v>0</v>
      </c>
      <c r="T47" s="45" t="s">
        <v>0</v>
      </c>
      <c r="U47" s="45"/>
      <c r="V47" s="45" t="s">
        <v>0</v>
      </c>
      <c r="W47" s="45" t="s">
        <v>0</v>
      </c>
      <c r="X47" s="45" t="s">
        <v>0</v>
      </c>
      <c r="Y47" s="45" t="s">
        <v>0</v>
      </c>
      <c r="Z47" s="46">
        <v>13534.14</v>
      </c>
    </row>
    <row r="48" spans="1:26" ht="12.2" customHeight="1" x14ac:dyDescent="0.2">
      <c r="B48" s="9" t="s">
        <v>0</v>
      </c>
      <c r="C48" s="9"/>
      <c r="D48" s="9"/>
      <c r="E48" s="9"/>
      <c r="F48" s="9"/>
      <c r="G48" s="9"/>
      <c r="H48" s="9" t="s">
        <v>103</v>
      </c>
      <c r="I48" s="9"/>
      <c r="J48" s="9"/>
      <c r="K48" s="9"/>
      <c r="L48" s="9"/>
      <c r="M48" s="9"/>
      <c r="N48" s="9"/>
      <c r="O48" s="9" t="s">
        <v>0</v>
      </c>
      <c r="P48" s="9"/>
      <c r="Q48" s="9"/>
      <c r="R48" s="34" t="s">
        <v>0</v>
      </c>
      <c r="S48" s="34" t="s">
        <v>0</v>
      </c>
      <c r="T48" s="34" t="s">
        <v>0</v>
      </c>
      <c r="U48" s="34"/>
      <c r="V48" s="9" t="s">
        <v>0</v>
      </c>
      <c r="W48" s="9" t="s">
        <v>0</v>
      </c>
      <c r="X48" s="9" t="s">
        <v>0</v>
      </c>
      <c r="Y48" s="9" t="s">
        <v>0</v>
      </c>
      <c r="Z48" s="33">
        <v>13177.56</v>
      </c>
    </row>
    <row r="49" spans="1:26" ht="24.6" customHeight="1" x14ac:dyDescent="0.2">
      <c r="B49" s="9" t="s">
        <v>104</v>
      </c>
      <c r="C49" s="9"/>
      <c r="D49" s="9"/>
      <c r="E49" s="9"/>
      <c r="F49" s="9"/>
      <c r="G49" s="9"/>
      <c r="H49" s="9" t="s">
        <v>105</v>
      </c>
      <c r="I49" s="9"/>
      <c r="J49" s="9"/>
      <c r="K49" s="9"/>
      <c r="L49" s="9"/>
      <c r="M49" s="9"/>
      <c r="N49" s="9"/>
      <c r="O49" s="9" t="s">
        <v>106</v>
      </c>
      <c r="P49" s="9"/>
      <c r="Q49" s="9"/>
      <c r="R49" s="47">
        <v>87</v>
      </c>
      <c r="S49" s="34" t="s">
        <v>0</v>
      </c>
      <c r="T49" s="33">
        <v>87</v>
      </c>
      <c r="U49" s="34"/>
      <c r="V49" s="9" t="s">
        <v>0</v>
      </c>
      <c r="W49" s="9" t="s">
        <v>0</v>
      </c>
      <c r="X49" s="9" t="s">
        <v>0</v>
      </c>
      <c r="Y49" s="9" t="s">
        <v>0</v>
      </c>
      <c r="Z49" s="33">
        <v>11464.48</v>
      </c>
    </row>
    <row r="50" spans="1:26" ht="24.6" customHeight="1" x14ac:dyDescent="0.2">
      <c r="B50" s="9" t="s">
        <v>107</v>
      </c>
      <c r="C50" s="9"/>
      <c r="D50" s="9"/>
      <c r="E50" s="9"/>
      <c r="F50" s="9"/>
      <c r="G50" s="9"/>
      <c r="H50" s="9" t="s">
        <v>108</v>
      </c>
      <c r="I50" s="9"/>
      <c r="J50" s="9"/>
      <c r="K50" s="9"/>
      <c r="L50" s="9"/>
      <c r="M50" s="9"/>
      <c r="N50" s="9"/>
      <c r="O50" s="9" t="s">
        <v>106</v>
      </c>
      <c r="P50" s="9"/>
      <c r="Q50" s="9"/>
      <c r="R50" s="47">
        <v>44</v>
      </c>
      <c r="S50" s="34" t="s">
        <v>0</v>
      </c>
      <c r="T50" s="33">
        <v>44</v>
      </c>
      <c r="U50" s="34"/>
      <c r="V50" s="9" t="s">
        <v>0</v>
      </c>
      <c r="W50" s="9" t="s">
        <v>0</v>
      </c>
      <c r="X50" s="9" t="s">
        <v>0</v>
      </c>
      <c r="Y50" s="9" t="s">
        <v>0</v>
      </c>
      <c r="Z50" s="33">
        <v>5798.13</v>
      </c>
    </row>
    <row r="51" spans="1:26" ht="24.6" customHeight="1" x14ac:dyDescent="0.2">
      <c r="A51" s="45" t="s">
        <v>0</v>
      </c>
      <c r="B51" s="45" t="s">
        <v>0</v>
      </c>
      <c r="C51" s="45"/>
      <c r="D51" s="45"/>
      <c r="E51" s="45"/>
      <c r="F51" s="45"/>
      <c r="G51" s="45"/>
      <c r="H51" s="44" t="s">
        <v>109</v>
      </c>
      <c r="I51" s="44"/>
      <c r="J51" s="44"/>
      <c r="K51" s="44"/>
      <c r="L51" s="44"/>
      <c r="M51" s="44"/>
      <c r="N51" s="44"/>
      <c r="O51" s="45" t="s">
        <v>0</v>
      </c>
      <c r="P51" s="45"/>
      <c r="Q51" s="45"/>
      <c r="R51" s="45" t="s">
        <v>0</v>
      </c>
      <c r="S51" s="45" t="s">
        <v>0</v>
      </c>
      <c r="T51" s="45" t="s">
        <v>0</v>
      </c>
      <c r="U51" s="45"/>
      <c r="V51" s="45" t="s">
        <v>0</v>
      </c>
      <c r="W51" s="45" t="s">
        <v>0</v>
      </c>
      <c r="X51" s="46">
        <v>96239.84</v>
      </c>
      <c r="Y51" s="45" t="s">
        <v>0</v>
      </c>
      <c r="Z51" s="46">
        <v>30796.75</v>
      </c>
    </row>
    <row r="52" spans="1:26" ht="48.95" customHeight="1" x14ac:dyDescent="0.2">
      <c r="A52" s="32" t="s">
        <v>60</v>
      </c>
      <c r="B52" s="32" t="s">
        <v>110</v>
      </c>
      <c r="C52" s="32"/>
      <c r="D52" s="32"/>
      <c r="E52" s="32"/>
      <c r="F52" s="32"/>
      <c r="G52" s="32"/>
      <c r="H52" s="32" t="s">
        <v>111</v>
      </c>
      <c r="I52" s="32"/>
      <c r="J52" s="32"/>
      <c r="K52" s="32"/>
      <c r="L52" s="32"/>
      <c r="M52" s="32"/>
      <c r="N52" s="32"/>
      <c r="O52" s="32" t="s">
        <v>74</v>
      </c>
      <c r="P52" s="32"/>
      <c r="Q52" s="32"/>
      <c r="R52" s="33">
        <v>0.32</v>
      </c>
      <c r="S52" s="34" t="s">
        <v>0</v>
      </c>
      <c r="T52" s="35">
        <v>0.32</v>
      </c>
      <c r="U52" s="36"/>
      <c r="V52" s="34" t="s">
        <v>0</v>
      </c>
      <c r="W52" s="34" t="s">
        <v>0</v>
      </c>
      <c r="X52" s="34" t="s">
        <v>0</v>
      </c>
      <c r="Y52" s="34" t="s">
        <v>0</v>
      </c>
      <c r="Z52" s="34" t="s">
        <v>0</v>
      </c>
    </row>
    <row r="53" spans="1:26" ht="48.95" customHeight="1" x14ac:dyDescent="0.2">
      <c r="A53" s="37" t="s">
        <v>0</v>
      </c>
      <c r="B53" s="37" t="s">
        <v>112</v>
      </c>
      <c r="C53" s="37"/>
      <c r="D53" s="37"/>
      <c r="E53" s="37"/>
      <c r="F53" s="37"/>
      <c r="G53" s="37"/>
      <c r="H53" s="37" t="s">
        <v>113</v>
      </c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36.75" customHeight="1" x14ac:dyDescent="0.2">
      <c r="A54" s="37" t="s">
        <v>0</v>
      </c>
      <c r="B54" s="37" t="s">
        <v>114</v>
      </c>
      <c r="C54" s="37"/>
      <c r="D54" s="37"/>
      <c r="E54" s="37"/>
      <c r="F54" s="37"/>
      <c r="G54" s="37"/>
      <c r="H54" s="37" t="s">
        <v>76</v>
      </c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ht="12.2" customHeight="1" x14ac:dyDescent="0.2">
      <c r="A55" s="37" t="s">
        <v>0</v>
      </c>
      <c r="B55" s="37" t="s">
        <v>0</v>
      </c>
      <c r="C55" s="37"/>
      <c r="D55" s="37"/>
      <c r="E55" s="37"/>
      <c r="F55" s="37"/>
      <c r="G55" s="37"/>
      <c r="H55" s="48" t="s">
        <v>115</v>
      </c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2.2" customHeight="1" x14ac:dyDescent="0.2">
      <c r="A56" s="37" t="s">
        <v>0</v>
      </c>
      <c r="B56" s="37" t="s">
        <v>0</v>
      </c>
      <c r="C56" s="37"/>
      <c r="D56" s="37"/>
      <c r="E56" s="37"/>
      <c r="F56" s="37"/>
      <c r="G56" s="37"/>
      <c r="H56" s="37" t="s">
        <v>116</v>
      </c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ht="12.2" customHeight="1" x14ac:dyDescent="0.2">
      <c r="A57" s="37" t="s">
        <v>0</v>
      </c>
      <c r="B57" s="37" t="s">
        <v>0</v>
      </c>
      <c r="C57" s="37"/>
      <c r="D57" s="37"/>
      <c r="E57" s="37"/>
      <c r="F57" s="37"/>
      <c r="G57" s="37"/>
      <c r="H57" s="37" t="s">
        <v>117</v>
      </c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 ht="12.2" customHeight="1" x14ac:dyDescent="0.2">
      <c r="A58" s="37" t="s">
        <v>0</v>
      </c>
      <c r="B58" s="37" t="s">
        <v>0</v>
      </c>
      <c r="C58" s="37"/>
      <c r="D58" s="37"/>
      <c r="E58" s="37"/>
      <c r="F58" s="37"/>
      <c r="G58" s="37"/>
      <c r="H58" s="37" t="s">
        <v>118</v>
      </c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 ht="12.2" customHeight="1" x14ac:dyDescent="0.2">
      <c r="A59" s="9" t="s">
        <v>0</v>
      </c>
      <c r="B59" s="9" t="s">
        <v>77</v>
      </c>
      <c r="C59" s="9"/>
      <c r="D59" s="9"/>
      <c r="E59" s="9"/>
      <c r="F59" s="9"/>
      <c r="G59" s="9"/>
      <c r="H59" s="9" t="s">
        <v>78</v>
      </c>
      <c r="I59" s="9"/>
      <c r="J59" s="9"/>
      <c r="K59" s="9"/>
      <c r="L59" s="9"/>
      <c r="M59" s="9"/>
      <c r="N59" s="9"/>
      <c r="O59" s="9" t="s">
        <v>79</v>
      </c>
      <c r="P59" s="9"/>
      <c r="Q59" s="9"/>
      <c r="R59" s="34" t="s">
        <v>0</v>
      </c>
      <c r="S59" s="34" t="s">
        <v>0</v>
      </c>
      <c r="T59" s="49">
        <v>5.0445440000000001</v>
      </c>
      <c r="U59" s="34"/>
      <c r="V59" s="34" t="s">
        <v>0</v>
      </c>
      <c r="W59" s="34" t="s">
        <v>0</v>
      </c>
      <c r="X59" s="34" t="s">
        <v>0</v>
      </c>
      <c r="Y59" s="34" t="s">
        <v>0</v>
      </c>
      <c r="Z59" s="35">
        <v>2661.5</v>
      </c>
    </row>
    <row r="60" spans="1:26" ht="12.2" customHeight="1" x14ac:dyDescent="0.2">
      <c r="A60" s="9" t="s">
        <v>0</v>
      </c>
      <c r="B60" s="9" t="s">
        <v>119</v>
      </c>
      <c r="C60" s="9"/>
      <c r="D60" s="9"/>
      <c r="E60" s="9"/>
      <c r="F60" s="9"/>
      <c r="G60" s="9"/>
      <c r="H60" s="9" t="s">
        <v>120</v>
      </c>
      <c r="I60" s="9"/>
      <c r="J60" s="9"/>
      <c r="K60" s="9"/>
      <c r="L60" s="9"/>
      <c r="M60" s="9"/>
      <c r="N60" s="9"/>
      <c r="O60" s="9" t="s">
        <v>79</v>
      </c>
      <c r="P60" s="9"/>
      <c r="Q60" s="9"/>
      <c r="R60" s="33">
        <v>11.92</v>
      </c>
      <c r="S60" s="43">
        <v>1.3225</v>
      </c>
      <c r="T60" s="49">
        <v>5.0445440000000001</v>
      </c>
      <c r="U60" s="34"/>
      <c r="V60" s="34" t="s">
        <v>0</v>
      </c>
      <c r="W60" s="34" t="s">
        <v>0</v>
      </c>
      <c r="X60" s="33">
        <v>527.6</v>
      </c>
      <c r="Y60" s="34" t="s">
        <v>0</v>
      </c>
      <c r="Z60" s="33">
        <v>2661.5</v>
      </c>
    </row>
    <row r="61" spans="1:26" ht="12.2" customHeight="1" x14ac:dyDescent="0.2">
      <c r="A61" s="9" t="s">
        <v>0</v>
      </c>
      <c r="B61" s="9" t="s">
        <v>82</v>
      </c>
      <c r="C61" s="9"/>
      <c r="D61" s="9"/>
      <c r="E61" s="9"/>
      <c r="F61" s="9"/>
      <c r="G61" s="9"/>
      <c r="H61" s="9" t="s">
        <v>83</v>
      </c>
      <c r="I61" s="9"/>
      <c r="J61" s="9"/>
      <c r="K61" s="9"/>
      <c r="L61" s="9"/>
      <c r="M61" s="9"/>
      <c r="N61" s="9"/>
      <c r="O61" s="9" t="s">
        <v>0</v>
      </c>
      <c r="P61" s="9"/>
      <c r="Q61" s="9"/>
      <c r="R61" s="34" t="s">
        <v>0</v>
      </c>
      <c r="S61" s="34" t="s">
        <v>0</v>
      </c>
      <c r="T61" s="34" t="s">
        <v>0</v>
      </c>
      <c r="U61" s="34"/>
      <c r="V61" s="34" t="s">
        <v>0</v>
      </c>
      <c r="W61" s="34" t="s">
        <v>0</v>
      </c>
      <c r="X61" s="34" t="s">
        <v>0</v>
      </c>
      <c r="Y61" s="34" t="s">
        <v>0</v>
      </c>
      <c r="Z61" s="35">
        <v>78.33</v>
      </c>
    </row>
    <row r="62" spans="1:26" ht="12.2" customHeight="1" x14ac:dyDescent="0.2">
      <c r="A62" s="37" t="s">
        <v>0</v>
      </c>
      <c r="B62" s="37" t="s">
        <v>0</v>
      </c>
      <c r="C62" s="37"/>
      <c r="D62" s="37"/>
      <c r="E62" s="37"/>
      <c r="F62" s="37"/>
      <c r="G62" s="37"/>
      <c r="H62" s="37" t="s">
        <v>84</v>
      </c>
      <c r="I62" s="37"/>
      <c r="J62" s="37"/>
      <c r="K62" s="37"/>
      <c r="L62" s="37"/>
      <c r="M62" s="37"/>
      <c r="N62" s="37"/>
      <c r="O62" s="37" t="s">
        <v>79</v>
      </c>
      <c r="P62" s="37"/>
      <c r="Q62" s="37"/>
      <c r="R62" s="39" t="s">
        <v>0</v>
      </c>
      <c r="S62" s="39" t="s">
        <v>0</v>
      </c>
      <c r="T62" s="50">
        <v>9.1999999999999998E-2</v>
      </c>
      <c r="U62" s="39"/>
      <c r="V62" s="39" t="s">
        <v>0</v>
      </c>
      <c r="W62" s="39" t="s">
        <v>0</v>
      </c>
      <c r="X62" s="39" t="s">
        <v>0</v>
      </c>
      <c r="Y62" s="39" t="s">
        <v>0</v>
      </c>
      <c r="Z62" s="35">
        <v>53.06</v>
      </c>
    </row>
    <row r="63" spans="1:26" ht="12.2" customHeight="1" x14ac:dyDescent="0.2">
      <c r="A63" s="9" t="s">
        <v>0</v>
      </c>
      <c r="B63" s="9" t="s">
        <v>121</v>
      </c>
      <c r="C63" s="9"/>
      <c r="D63" s="9"/>
      <c r="E63" s="9"/>
      <c r="F63" s="9"/>
      <c r="G63" s="9"/>
      <c r="H63" s="9" t="s">
        <v>122</v>
      </c>
      <c r="I63" s="9"/>
      <c r="J63" s="9"/>
      <c r="K63" s="9"/>
      <c r="L63" s="9"/>
      <c r="M63" s="9"/>
      <c r="N63" s="9"/>
      <c r="O63" s="9" t="s">
        <v>87</v>
      </c>
      <c r="P63" s="9"/>
      <c r="Q63" s="9"/>
      <c r="R63" s="33">
        <v>0.04</v>
      </c>
      <c r="S63" s="43">
        <v>1.4375</v>
      </c>
      <c r="T63" s="43">
        <v>1.84E-2</v>
      </c>
      <c r="U63" s="34"/>
      <c r="V63" s="34" t="s">
        <v>0</v>
      </c>
      <c r="W63" s="34" t="s">
        <v>0</v>
      </c>
      <c r="X63" s="33">
        <v>1039.75</v>
      </c>
      <c r="Y63" s="34" t="s">
        <v>0</v>
      </c>
      <c r="Z63" s="33">
        <v>19.13</v>
      </c>
    </row>
    <row r="64" spans="1:26" ht="12.2" customHeight="1" x14ac:dyDescent="0.2">
      <c r="A64" s="9" t="s">
        <v>0</v>
      </c>
      <c r="B64" s="9" t="s">
        <v>123</v>
      </c>
      <c r="C64" s="9"/>
      <c r="D64" s="9"/>
      <c r="E64" s="9"/>
      <c r="F64" s="9"/>
      <c r="G64" s="9"/>
      <c r="H64" s="9" t="s">
        <v>124</v>
      </c>
      <c r="I64" s="9"/>
      <c r="J64" s="9"/>
      <c r="K64" s="9"/>
      <c r="L64" s="9"/>
      <c r="M64" s="9"/>
      <c r="N64" s="9"/>
      <c r="O64" s="9" t="s">
        <v>79</v>
      </c>
      <c r="P64" s="9"/>
      <c r="Q64" s="9"/>
      <c r="R64" s="33">
        <v>0.04</v>
      </c>
      <c r="S64" s="43">
        <v>1.4375</v>
      </c>
      <c r="T64" s="43">
        <v>1.84E-2</v>
      </c>
      <c r="U64" s="34"/>
      <c r="V64" s="34" t="s">
        <v>0</v>
      </c>
      <c r="W64" s="34" t="s">
        <v>0</v>
      </c>
      <c r="X64" s="33">
        <v>724.95</v>
      </c>
      <c r="Y64" s="34" t="s">
        <v>0</v>
      </c>
      <c r="Z64" s="33">
        <v>13.34</v>
      </c>
    </row>
    <row r="65" spans="1:26" ht="36.75" customHeight="1" x14ac:dyDescent="0.2">
      <c r="A65" s="9" t="s">
        <v>0</v>
      </c>
      <c r="B65" s="9" t="s">
        <v>125</v>
      </c>
      <c r="C65" s="9"/>
      <c r="D65" s="9"/>
      <c r="E65" s="9"/>
      <c r="F65" s="9"/>
      <c r="G65" s="9"/>
      <c r="H65" s="9" t="s">
        <v>126</v>
      </c>
      <c r="I65" s="9"/>
      <c r="J65" s="9"/>
      <c r="K65" s="9"/>
      <c r="L65" s="9"/>
      <c r="M65" s="9"/>
      <c r="N65" s="9"/>
      <c r="O65" s="9" t="s">
        <v>87</v>
      </c>
      <c r="P65" s="9"/>
      <c r="Q65" s="9"/>
      <c r="R65" s="33">
        <v>1.27</v>
      </c>
      <c r="S65" s="43">
        <v>1.4375</v>
      </c>
      <c r="T65" s="43">
        <v>0.58420000000000005</v>
      </c>
      <c r="U65" s="34"/>
      <c r="V65" s="33">
        <v>14.13</v>
      </c>
      <c r="W65" s="33">
        <v>1.45</v>
      </c>
      <c r="X65" s="33">
        <v>20.49</v>
      </c>
      <c r="Y65" s="34" t="s">
        <v>0</v>
      </c>
      <c r="Z65" s="33">
        <v>11.97</v>
      </c>
    </row>
    <row r="66" spans="1:26" ht="12.2" customHeight="1" x14ac:dyDescent="0.2">
      <c r="A66" s="9" t="s">
        <v>0</v>
      </c>
      <c r="B66" s="9" t="s">
        <v>127</v>
      </c>
      <c r="C66" s="9"/>
      <c r="D66" s="9"/>
      <c r="E66" s="9"/>
      <c r="F66" s="9"/>
      <c r="G66" s="9"/>
      <c r="H66" s="9" t="s">
        <v>128</v>
      </c>
      <c r="I66" s="9"/>
      <c r="J66" s="9"/>
      <c r="K66" s="9"/>
      <c r="L66" s="9"/>
      <c r="M66" s="9"/>
      <c r="N66" s="9"/>
      <c r="O66" s="9" t="s">
        <v>87</v>
      </c>
      <c r="P66" s="9"/>
      <c r="Q66" s="9"/>
      <c r="R66" s="33">
        <v>0.16</v>
      </c>
      <c r="S66" s="43">
        <v>1.4375</v>
      </c>
      <c r="T66" s="43">
        <v>7.3599999999999999E-2</v>
      </c>
      <c r="U66" s="34"/>
      <c r="V66" s="34" t="s">
        <v>0</v>
      </c>
      <c r="W66" s="34" t="s">
        <v>0</v>
      </c>
      <c r="X66" s="33">
        <v>641.70000000000005</v>
      </c>
      <c r="Y66" s="34" t="s">
        <v>0</v>
      </c>
      <c r="Z66" s="33">
        <v>47.23</v>
      </c>
    </row>
    <row r="67" spans="1:26" ht="12.2" customHeight="1" x14ac:dyDescent="0.2">
      <c r="A67" s="9" t="s">
        <v>0</v>
      </c>
      <c r="B67" s="9" t="s">
        <v>129</v>
      </c>
      <c r="C67" s="9"/>
      <c r="D67" s="9"/>
      <c r="E67" s="9"/>
      <c r="F67" s="9"/>
      <c r="G67" s="9"/>
      <c r="H67" s="9" t="s">
        <v>130</v>
      </c>
      <c r="I67" s="9"/>
      <c r="J67" s="9"/>
      <c r="K67" s="9"/>
      <c r="L67" s="9"/>
      <c r="M67" s="9"/>
      <c r="N67" s="9"/>
      <c r="O67" s="9" t="s">
        <v>79</v>
      </c>
      <c r="P67" s="9"/>
      <c r="Q67" s="9"/>
      <c r="R67" s="33">
        <v>0.16</v>
      </c>
      <c r="S67" s="43">
        <v>1.4375</v>
      </c>
      <c r="T67" s="43">
        <v>7.3599999999999999E-2</v>
      </c>
      <c r="U67" s="34"/>
      <c r="V67" s="34" t="s">
        <v>0</v>
      </c>
      <c r="W67" s="34" t="s">
        <v>0</v>
      </c>
      <c r="X67" s="33">
        <v>539.69000000000005</v>
      </c>
      <c r="Y67" s="34" t="s">
        <v>0</v>
      </c>
      <c r="Z67" s="33">
        <v>39.72</v>
      </c>
    </row>
    <row r="68" spans="1:26" ht="12.2" customHeight="1" x14ac:dyDescent="0.2">
      <c r="A68" s="9" t="s">
        <v>0</v>
      </c>
      <c r="B68" s="9" t="s">
        <v>92</v>
      </c>
      <c r="C68" s="9"/>
      <c r="D68" s="9"/>
      <c r="E68" s="9"/>
      <c r="F68" s="9"/>
      <c r="G68" s="9"/>
      <c r="H68" s="9" t="s">
        <v>93</v>
      </c>
      <c r="I68" s="9"/>
      <c r="J68" s="9"/>
      <c r="K68" s="9"/>
      <c r="L68" s="9"/>
      <c r="M68" s="9"/>
      <c r="N68" s="9"/>
      <c r="O68" s="9" t="s">
        <v>0</v>
      </c>
      <c r="P68" s="9"/>
      <c r="Q68" s="9"/>
      <c r="R68" s="34" t="s">
        <v>0</v>
      </c>
      <c r="S68" s="34" t="s">
        <v>0</v>
      </c>
      <c r="T68" s="34" t="s">
        <v>0</v>
      </c>
      <c r="U68" s="34"/>
      <c r="V68" s="34" t="s">
        <v>0</v>
      </c>
      <c r="W68" s="34" t="s">
        <v>0</v>
      </c>
      <c r="X68" s="34" t="s">
        <v>0</v>
      </c>
      <c r="Y68" s="34" t="s">
        <v>0</v>
      </c>
      <c r="Z68" s="35">
        <v>109.09</v>
      </c>
    </row>
    <row r="69" spans="1:26" ht="12.2" customHeight="1" x14ac:dyDescent="0.2">
      <c r="A69" s="9" t="s">
        <v>0</v>
      </c>
      <c r="B69" s="9" t="s">
        <v>131</v>
      </c>
      <c r="C69" s="9"/>
      <c r="D69" s="9"/>
      <c r="E69" s="9"/>
      <c r="F69" s="9"/>
      <c r="G69" s="9"/>
      <c r="H69" s="9" t="s">
        <v>132</v>
      </c>
      <c r="I69" s="9"/>
      <c r="J69" s="9"/>
      <c r="K69" s="9"/>
      <c r="L69" s="9"/>
      <c r="M69" s="9"/>
      <c r="N69" s="9"/>
      <c r="O69" s="9" t="s">
        <v>96</v>
      </c>
      <c r="P69" s="9"/>
      <c r="Q69" s="9"/>
      <c r="R69" s="42">
        <v>3.3650000000000002</v>
      </c>
      <c r="S69" s="34" t="s">
        <v>0</v>
      </c>
      <c r="T69" s="43">
        <v>1.0768</v>
      </c>
      <c r="U69" s="34"/>
      <c r="V69" s="33">
        <v>35.71</v>
      </c>
      <c r="W69" s="33">
        <v>0.89</v>
      </c>
      <c r="X69" s="33">
        <v>31.78</v>
      </c>
      <c r="Y69" s="34" t="s">
        <v>0</v>
      </c>
      <c r="Z69" s="33">
        <v>34.22</v>
      </c>
    </row>
    <row r="70" spans="1:26" ht="12.2" customHeight="1" x14ac:dyDescent="0.2">
      <c r="A70" s="9" t="s">
        <v>0</v>
      </c>
      <c r="B70" s="9" t="s">
        <v>133</v>
      </c>
      <c r="C70" s="9"/>
      <c r="D70" s="9"/>
      <c r="E70" s="9"/>
      <c r="F70" s="9"/>
      <c r="G70" s="9"/>
      <c r="H70" s="9" t="s">
        <v>134</v>
      </c>
      <c r="I70" s="9"/>
      <c r="J70" s="9"/>
      <c r="K70" s="9"/>
      <c r="L70" s="9"/>
      <c r="M70" s="9"/>
      <c r="N70" s="9"/>
      <c r="O70" s="9" t="s">
        <v>135</v>
      </c>
      <c r="P70" s="9"/>
      <c r="Q70" s="9"/>
      <c r="R70" s="42">
        <v>1.8440000000000001</v>
      </c>
      <c r="S70" s="34" t="s">
        <v>0</v>
      </c>
      <c r="T70" s="38">
        <v>0.59008000000000005</v>
      </c>
      <c r="U70" s="34"/>
      <c r="V70" s="34" t="s">
        <v>0</v>
      </c>
      <c r="W70" s="34" t="s">
        <v>0</v>
      </c>
      <c r="X70" s="33">
        <v>7.32</v>
      </c>
      <c r="Y70" s="34" t="s">
        <v>0</v>
      </c>
      <c r="Z70" s="33">
        <v>4.32</v>
      </c>
    </row>
    <row r="71" spans="1:26" ht="24.6" customHeight="1" x14ac:dyDescent="0.2">
      <c r="A71" s="9" t="s">
        <v>0</v>
      </c>
      <c r="B71" s="9" t="s">
        <v>136</v>
      </c>
      <c r="C71" s="9"/>
      <c r="D71" s="9"/>
      <c r="E71" s="9"/>
      <c r="F71" s="9"/>
      <c r="G71" s="9"/>
      <c r="H71" s="9" t="s">
        <v>137</v>
      </c>
      <c r="I71" s="9"/>
      <c r="J71" s="9"/>
      <c r="K71" s="9"/>
      <c r="L71" s="9"/>
      <c r="M71" s="9"/>
      <c r="N71" s="9"/>
      <c r="O71" s="9" t="s">
        <v>138</v>
      </c>
      <c r="P71" s="9"/>
      <c r="Q71" s="9"/>
      <c r="R71" s="42">
        <v>7.6999999999999999E-2</v>
      </c>
      <c r="S71" s="34" t="s">
        <v>0</v>
      </c>
      <c r="T71" s="38">
        <v>2.4639999999999999E-2</v>
      </c>
      <c r="U71" s="34"/>
      <c r="V71" s="33">
        <v>584.14</v>
      </c>
      <c r="W71" s="33">
        <v>1.29</v>
      </c>
      <c r="X71" s="33">
        <v>753.54</v>
      </c>
      <c r="Y71" s="34" t="s">
        <v>0</v>
      </c>
      <c r="Z71" s="33">
        <v>18.57</v>
      </c>
    </row>
    <row r="72" spans="1:26" ht="24.6" customHeight="1" x14ac:dyDescent="0.2">
      <c r="A72" s="9" t="s">
        <v>0</v>
      </c>
      <c r="B72" s="9" t="s">
        <v>139</v>
      </c>
      <c r="C72" s="9"/>
      <c r="D72" s="9"/>
      <c r="E72" s="9"/>
      <c r="F72" s="9"/>
      <c r="G72" s="9"/>
      <c r="H72" s="9" t="s">
        <v>140</v>
      </c>
      <c r="I72" s="9"/>
      <c r="J72" s="9"/>
      <c r="K72" s="9"/>
      <c r="L72" s="9"/>
      <c r="M72" s="9"/>
      <c r="N72" s="9"/>
      <c r="O72" s="9" t="s">
        <v>101</v>
      </c>
      <c r="P72" s="9"/>
      <c r="Q72" s="9"/>
      <c r="R72" s="38">
        <v>1.4599999999999999E-3</v>
      </c>
      <c r="S72" s="34" t="s">
        <v>0</v>
      </c>
      <c r="T72" s="51">
        <v>4.6720000000000003E-4</v>
      </c>
      <c r="U72" s="34"/>
      <c r="V72" s="33">
        <v>150361.35999999999</v>
      </c>
      <c r="W72" s="33">
        <v>0.74</v>
      </c>
      <c r="X72" s="33">
        <v>111267.41</v>
      </c>
      <c r="Y72" s="34" t="s">
        <v>0</v>
      </c>
      <c r="Z72" s="33">
        <v>51.98</v>
      </c>
    </row>
    <row r="73" spans="1:26" ht="12.2" customHeight="1" x14ac:dyDescent="0.2">
      <c r="A73" s="9" t="s">
        <v>0</v>
      </c>
      <c r="B73" s="9" t="s">
        <v>141</v>
      </c>
      <c r="C73" s="9"/>
      <c r="D73" s="9"/>
      <c r="E73" s="9"/>
      <c r="F73" s="9"/>
      <c r="G73" s="9"/>
      <c r="H73" s="9" t="s">
        <v>142</v>
      </c>
      <c r="I73" s="9"/>
      <c r="J73" s="9"/>
      <c r="K73" s="9"/>
      <c r="L73" s="9"/>
      <c r="M73" s="9"/>
      <c r="N73" s="9"/>
      <c r="O73" s="9" t="s">
        <v>143</v>
      </c>
      <c r="P73" s="9"/>
      <c r="Q73" s="9"/>
      <c r="R73" s="34" t="s">
        <v>144</v>
      </c>
      <c r="S73" s="34" t="s">
        <v>0</v>
      </c>
      <c r="T73" s="33">
        <v>0</v>
      </c>
      <c r="U73" s="34"/>
      <c r="V73" s="34" t="s">
        <v>0</v>
      </c>
      <c r="W73" s="34" t="s">
        <v>0</v>
      </c>
      <c r="X73" s="34" t="s">
        <v>0</v>
      </c>
      <c r="Y73" s="34" t="s">
        <v>0</v>
      </c>
      <c r="Z73" s="34" t="s">
        <v>0</v>
      </c>
    </row>
    <row r="74" spans="1:26" ht="12.2" customHeight="1" x14ac:dyDescent="0.2">
      <c r="A74" s="9" t="s">
        <v>0</v>
      </c>
      <c r="B74" s="9" t="s">
        <v>145</v>
      </c>
      <c r="C74" s="9"/>
      <c r="D74" s="9"/>
      <c r="E74" s="9"/>
      <c r="F74" s="9"/>
      <c r="G74" s="9"/>
      <c r="H74" s="9" t="s">
        <v>146</v>
      </c>
      <c r="I74" s="9"/>
      <c r="J74" s="9"/>
      <c r="K74" s="9"/>
      <c r="L74" s="9"/>
      <c r="M74" s="9"/>
      <c r="N74" s="9"/>
      <c r="O74" s="9" t="s">
        <v>143</v>
      </c>
      <c r="P74" s="9"/>
      <c r="Q74" s="9"/>
      <c r="R74" s="34" t="s">
        <v>144</v>
      </c>
      <c r="S74" s="34" t="s">
        <v>0</v>
      </c>
      <c r="T74" s="33">
        <v>0</v>
      </c>
      <c r="U74" s="34"/>
      <c r="V74" s="34" t="s">
        <v>0</v>
      </c>
      <c r="W74" s="34" t="s">
        <v>0</v>
      </c>
      <c r="X74" s="34" t="s">
        <v>0</v>
      </c>
      <c r="Y74" s="34" t="s">
        <v>0</v>
      </c>
      <c r="Z74" s="34" t="s">
        <v>0</v>
      </c>
    </row>
    <row r="75" spans="1:26" ht="12.2" customHeight="1" x14ac:dyDescent="0.2">
      <c r="A75" s="9" t="s">
        <v>0</v>
      </c>
      <c r="B75" s="9" t="s">
        <v>147</v>
      </c>
      <c r="C75" s="9"/>
      <c r="D75" s="9"/>
      <c r="E75" s="9"/>
      <c r="F75" s="9"/>
      <c r="G75" s="9"/>
      <c r="H75" s="9" t="s">
        <v>148</v>
      </c>
      <c r="I75" s="9"/>
      <c r="J75" s="9"/>
      <c r="K75" s="9"/>
      <c r="L75" s="9"/>
      <c r="M75" s="9"/>
      <c r="N75" s="9"/>
      <c r="O75" s="9" t="s">
        <v>149</v>
      </c>
      <c r="P75" s="9"/>
      <c r="Q75" s="9"/>
      <c r="R75" s="41">
        <v>7.7</v>
      </c>
      <c r="S75" s="34" t="s">
        <v>0</v>
      </c>
      <c r="T75" s="42">
        <v>2.464</v>
      </c>
      <c r="U75" s="34"/>
      <c r="V75" s="34" t="s">
        <v>0</v>
      </c>
      <c r="W75" s="34" t="s">
        <v>0</v>
      </c>
      <c r="X75" s="34" t="s">
        <v>0</v>
      </c>
      <c r="Y75" s="34" t="s">
        <v>0</v>
      </c>
      <c r="Z75" s="34" t="s">
        <v>0</v>
      </c>
    </row>
    <row r="76" spans="1:26" ht="12.2" customHeight="1" x14ac:dyDescent="0.2">
      <c r="A76" s="9" t="s">
        <v>0</v>
      </c>
      <c r="B76" s="9" t="s">
        <v>150</v>
      </c>
      <c r="C76" s="9"/>
      <c r="D76" s="9"/>
      <c r="E76" s="9"/>
      <c r="F76" s="9"/>
      <c r="G76" s="9"/>
      <c r="H76" s="9" t="s">
        <v>151</v>
      </c>
      <c r="I76" s="9"/>
      <c r="J76" s="9"/>
      <c r="K76" s="9"/>
      <c r="L76" s="9"/>
      <c r="M76" s="9"/>
      <c r="N76" s="9"/>
      <c r="O76" s="9" t="s">
        <v>152</v>
      </c>
      <c r="P76" s="9"/>
      <c r="Q76" s="9"/>
      <c r="R76" s="41">
        <v>102.5</v>
      </c>
      <c r="S76" s="34" t="s">
        <v>0</v>
      </c>
      <c r="T76" s="33">
        <v>32.799999999999997</v>
      </c>
      <c r="U76" s="34"/>
      <c r="V76" s="34" t="s">
        <v>0</v>
      </c>
      <c r="W76" s="34" t="s">
        <v>0</v>
      </c>
      <c r="X76" s="34" t="s">
        <v>0</v>
      </c>
      <c r="Y76" s="34" t="s">
        <v>0</v>
      </c>
      <c r="Z76" s="34" t="s">
        <v>0</v>
      </c>
    </row>
    <row r="77" spans="1:26" ht="12.2" customHeight="1" x14ac:dyDescent="0.2">
      <c r="A77" s="9" t="s">
        <v>0</v>
      </c>
      <c r="B77" s="9" t="s">
        <v>153</v>
      </c>
      <c r="C77" s="9"/>
      <c r="D77" s="9"/>
      <c r="E77" s="9"/>
      <c r="F77" s="9"/>
      <c r="G77" s="9"/>
      <c r="H77" s="9" t="s">
        <v>154</v>
      </c>
      <c r="I77" s="9"/>
      <c r="J77" s="9"/>
      <c r="K77" s="9"/>
      <c r="L77" s="9"/>
      <c r="M77" s="9"/>
      <c r="N77" s="9"/>
      <c r="O77" s="9" t="s">
        <v>143</v>
      </c>
      <c r="P77" s="9"/>
      <c r="Q77" s="9"/>
      <c r="R77" s="34" t="s">
        <v>144</v>
      </c>
      <c r="S77" s="34" t="s">
        <v>0</v>
      </c>
      <c r="T77" s="33">
        <v>0</v>
      </c>
      <c r="U77" s="34"/>
      <c r="V77" s="34" t="s">
        <v>0</v>
      </c>
      <c r="W77" s="34" t="s">
        <v>0</v>
      </c>
      <c r="X77" s="34" t="s">
        <v>0</v>
      </c>
      <c r="Y77" s="34" t="s">
        <v>0</v>
      </c>
      <c r="Z77" s="34" t="s">
        <v>0</v>
      </c>
    </row>
    <row r="78" spans="1:26" ht="12.2" customHeight="1" x14ac:dyDescent="0.2">
      <c r="A78" s="9" t="s">
        <v>0</v>
      </c>
      <c r="B78" s="9" t="s">
        <v>0</v>
      </c>
      <c r="C78" s="9"/>
      <c r="D78" s="9"/>
      <c r="E78" s="9"/>
      <c r="F78" s="9"/>
      <c r="G78" s="9"/>
      <c r="H78" s="44" t="s">
        <v>102</v>
      </c>
      <c r="I78" s="44"/>
      <c r="J78" s="44"/>
      <c r="K78" s="44"/>
      <c r="L78" s="44"/>
      <c r="M78" s="44"/>
      <c r="N78" s="44"/>
      <c r="O78" s="45" t="s">
        <v>0</v>
      </c>
      <c r="P78" s="45"/>
      <c r="Q78" s="45"/>
      <c r="R78" s="45" t="s">
        <v>0</v>
      </c>
      <c r="S78" s="45" t="s">
        <v>0</v>
      </c>
      <c r="T78" s="45" t="s">
        <v>0</v>
      </c>
      <c r="U78" s="45"/>
      <c r="V78" s="45" t="s">
        <v>0</v>
      </c>
      <c r="W78" s="45" t="s">
        <v>0</v>
      </c>
      <c r="X78" s="45" t="s">
        <v>0</v>
      </c>
      <c r="Y78" s="45" t="s">
        <v>0</v>
      </c>
      <c r="Z78" s="46">
        <v>2901.98</v>
      </c>
    </row>
    <row r="79" spans="1:26" ht="48.95" customHeight="1" x14ac:dyDescent="0.2">
      <c r="A79" s="9" t="s">
        <v>155</v>
      </c>
      <c r="B79" s="9" t="s">
        <v>156</v>
      </c>
      <c r="C79" s="9"/>
      <c r="D79" s="9"/>
      <c r="E79" s="9"/>
      <c r="F79" s="9"/>
      <c r="G79" s="9"/>
      <c r="H79" s="9" t="s">
        <v>157</v>
      </c>
      <c r="I79" s="9"/>
      <c r="J79" s="9"/>
      <c r="K79" s="9"/>
      <c r="L79" s="9"/>
      <c r="M79" s="9"/>
      <c r="N79" s="9"/>
      <c r="O79" s="9" t="s">
        <v>143</v>
      </c>
      <c r="P79" s="9"/>
      <c r="Q79" s="9"/>
      <c r="R79" s="47">
        <v>77</v>
      </c>
      <c r="S79" s="34" t="s">
        <v>0</v>
      </c>
      <c r="T79" s="33">
        <v>24.64</v>
      </c>
      <c r="U79" s="34"/>
      <c r="V79" s="33">
        <v>70.760000000000005</v>
      </c>
      <c r="W79" s="33">
        <v>1.24</v>
      </c>
      <c r="X79" s="33">
        <v>87.74</v>
      </c>
      <c r="Y79" s="34" t="s">
        <v>0</v>
      </c>
      <c r="Z79" s="33">
        <v>2161.91</v>
      </c>
    </row>
    <row r="80" spans="1:26" ht="36.75" customHeight="1" x14ac:dyDescent="0.2">
      <c r="A80" s="9" t="s">
        <v>158</v>
      </c>
      <c r="B80" s="9" t="s">
        <v>159</v>
      </c>
      <c r="C80" s="9"/>
      <c r="D80" s="9"/>
      <c r="E80" s="9"/>
      <c r="F80" s="9"/>
      <c r="G80" s="9"/>
      <c r="H80" s="9" t="s">
        <v>160</v>
      </c>
      <c r="I80" s="9"/>
      <c r="J80" s="9"/>
      <c r="K80" s="9"/>
      <c r="L80" s="9"/>
      <c r="M80" s="9"/>
      <c r="N80" s="9"/>
      <c r="O80" s="9" t="s">
        <v>152</v>
      </c>
      <c r="P80" s="9"/>
      <c r="Q80" s="9"/>
      <c r="R80" s="41">
        <v>102.5</v>
      </c>
      <c r="S80" s="34" t="s">
        <v>0</v>
      </c>
      <c r="T80" s="33">
        <v>32.799999999999997</v>
      </c>
      <c r="U80" s="34"/>
      <c r="V80" s="33">
        <v>410.69</v>
      </c>
      <c r="W80" s="33">
        <v>1.1000000000000001</v>
      </c>
      <c r="X80" s="33">
        <v>451.76</v>
      </c>
      <c r="Y80" s="34" t="s">
        <v>0</v>
      </c>
      <c r="Z80" s="33">
        <v>14817.73</v>
      </c>
    </row>
    <row r="81" spans="1:26" ht="12.2" customHeight="1" x14ac:dyDescent="0.2">
      <c r="B81" s="9" t="s">
        <v>0</v>
      </c>
      <c r="C81" s="9"/>
      <c r="D81" s="9"/>
      <c r="E81" s="9"/>
      <c r="F81" s="9"/>
      <c r="G81" s="9"/>
      <c r="H81" s="9" t="s">
        <v>103</v>
      </c>
      <c r="I81" s="9"/>
      <c r="J81" s="9"/>
      <c r="K81" s="9"/>
      <c r="L81" s="9"/>
      <c r="M81" s="9"/>
      <c r="N81" s="9"/>
      <c r="O81" s="9" t="s">
        <v>0</v>
      </c>
      <c r="P81" s="9"/>
      <c r="Q81" s="9"/>
      <c r="R81" s="34" t="s">
        <v>0</v>
      </c>
      <c r="S81" s="34" t="s">
        <v>0</v>
      </c>
      <c r="T81" s="34" t="s">
        <v>0</v>
      </c>
      <c r="U81" s="34"/>
      <c r="V81" s="9" t="s">
        <v>0</v>
      </c>
      <c r="W81" s="9" t="s">
        <v>0</v>
      </c>
      <c r="X81" s="9" t="s">
        <v>0</v>
      </c>
      <c r="Y81" s="9" t="s">
        <v>0</v>
      </c>
      <c r="Z81" s="33">
        <v>2714.56</v>
      </c>
    </row>
    <row r="82" spans="1:26" ht="61.35" customHeight="1" x14ac:dyDescent="0.2">
      <c r="B82" s="9" t="s">
        <v>161</v>
      </c>
      <c r="C82" s="9"/>
      <c r="D82" s="9"/>
      <c r="E82" s="9"/>
      <c r="F82" s="9"/>
      <c r="G82" s="9"/>
      <c r="H82" s="9" t="s">
        <v>162</v>
      </c>
      <c r="I82" s="9"/>
      <c r="J82" s="9"/>
      <c r="K82" s="9"/>
      <c r="L82" s="9"/>
      <c r="M82" s="9"/>
      <c r="N82" s="9"/>
      <c r="O82" s="9" t="s">
        <v>106</v>
      </c>
      <c r="P82" s="9"/>
      <c r="Q82" s="9"/>
      <c r="R82" s="47">
        <v>121</v>
      </c>
      <c r="S82" s="33">
        <v>0.9</v>
      </c>
      <c r="T82" s="33">
        <v>108.9</v>
      </c>
      <c r="U82" s="34"/>
      <c r="V82" s="9" t="s">
        <v>0</v>
      </c>
      <c r="W82" s="9" t="s">
        <v>0</v>
      </c>
      <c r="X82" s="9" t="s">
        <v>0</v>
      </c>
      <c r="Y82" s="9" t="s">
        <v>0</v>
      </c>
      <c r="Z82" s="33">
        <v>2956.16</v>
      </c>
    </row>
    <row r="83" spans="1:26" ht="61.35" customHeight="1" x14ac:dyDescent="0.2">
      <c r="B83" s="9" t="s">
        <v>163</v>
      </c>
      <c r="C83" s="9"/>
      <c r="D83" s="9"/>
      <c r="E83" s="9"/>
      <c r="F83" s="9"/>
      <c r="G83" s="9"/>
      <c r="H83" s="9" t="s">
        <v>164</v>
      </c>
      <c r="I83" s="9"/>
      <c r="J83" s="9"/>
      <c r="K83" s="9"/>
      <c r="L83" s="9"/>
      <c r="M83" s="9"/>
      <c r="N83" s="9"/>
      <c r="O83" s="9" t="s">
        <v>106</v>
      </c>
      <c r="P83" s="9"/>
      <c r="Q83" s="9"/>
      <c r="R83" s="47">
        <v>72</v>
      </c>
      <c r="S83" s="33">
        <v>0.85</v>
      </c>
      <c r="T83" s="33">
        <v>61.2</v>
      </c>
      <c r="U83" s="34"/>
      <c r="V83" s="9" t="s">
        <v>0</v>
      </c>
      <c r="W83" s="9" t="s">
        <v>0</v>
      </c>
      <c r="X83" s="9" t="s">
        <v>0</v>
      </c>
      <c r="Y83" s="9" t="s">
        <v>0</v>
      </c>
      <c r="Z83" s="33">
        <v>1661.31</v>
      </c>
    </row>
    <row r="84" spans="1:26" ht="24.6" customHeight="1" x14ac:dyDescent="0.2">
      <c r="A84" s="45" t="s">
        <v>0</v>
      </c>
      <c r="B84" s="45" t="s">
        <v>0</v>
      </c>
      <c r="C84" s="45"/>
      <c r="D84" s="45"/>
      <c r="E84" s="45"/>
      <c r="F84" s="45"/>
      <c r="G84" s="45"/>
      <c r="H84" s="44" t="s">
        <v>109</v>
      </c>
      <c r="I84" s="44"/>
      <c r="J84" s="44"/>
      <c r="K84" s="44"/>
      <c r="L84" s="44"/>
      <c r="M84" s="44"/>
      <c r="N84" s="44"/>
      <c r="O84" s="45" t="s">
        <v>0</v>
      </c>
      <c r="P84" s="45"/>
      <c r="Q84" s="45"/>
      <c r="R84" s="45" t="s">
        <v>0</v>
      </c>
      <c r="S84" s="45" t="s">
        <v>0</v>
      </c>
      <c r="T84" s="45" t="s">
        <v>0</v>
      </c>
      <c r="U84" s="45"/>
      <c r="V84" s="45" t="s">
        <v>0</v>
      </c>
      <c r="W84" s="45" t="s">
        <v>0</v>
      </c>
      <c r="X84" s="46">
        <v>76559.66</v>
      </c>
      <c r="Y84" s="45" t="s">
        <v>0</v>
      </c>
      <c r="Z84" s="46">
        <v>24499.09</v>
      </c>
    </row>
    <row r="85" spans="1:26" ht="36.75" customHeight="1" x14ac:dyDescent="0.2">
      <c r="A85" s="32" t="s">
        <v>61</v>
      </c>
      <c r="B85" s="32" t="s">
        <v>165</v>
      </c>
      <c r="C85" s="32"/>
      <c r="D85" s="32"/>
      <c r="E85" s="32"/>
      <c r="F85" s="32"/>
      <c r="G85" s="32"/>
      <c r="H85" s="32" t="s">
        <v>166</v>
      </c>
      <c r="I85" s="32"/>
      <c r="J85" s="32"/>
      <c r="K85" s="32"/>
      <c r="L85" s="32"/>
      <c r="M85" s="32"/>
      <c r="N85" s="32"/>
      <c r="O85" s="32" t="s">
        <v>143</v>
      </c>
      <c r="P85" s="32"/>
      <c r="Q85" s="32"/>
      <c r="R85" s="47">
        <v>2</v>
      </c>
      <c r="S85" s="34" t="s">
        <v>0</v>
      </c>
      <c r="T85" s="35">
        <v>2</v>
      </c>
      <c r="U85" s="36"/>
      <c r="V85" s="33">
        <v>998.75</v>
      </c>
      <c r="W85" s="33">
        <v>1.1000000000000001</v>
      </c>
      <c r="X85" s="33">
        <v>1098.6300000000001</v>
      </c>
      <c r="Y85" s="34" t="s">
        <v>0</v>
      </c>
      <c r="Z85" s="33">
        <v>2197.2600000000002</v>
      </c>
    </row>
    <row r="86" spans="1:26" ht="12.2" customHeight="1" x14ac:dyDescent="0.2">
      <c r="B86" s="9" t="s">
        <v>0</v>
      </c>
      <c r="C86" s="9"/>
      <c r="D86" s="9"/>
      <c r="E86" s="9"/>
      <c r="F86" s="9"/>
      <c r="G86" s="9"/>
      <c r="H86" s="9" t="s">
        <v>0</v>
      </c>
      <c r="I86" s="9"/>
      <c r="J86" s="9"/>
      <c r="K86" s="9"/>
      <c r="L86" s="9"/>
      <c r="M86" s="9"/>
      <c r="N86" s="9"/>
      <c r="O86" s="9" t="s">
        <v>0</v>
      </c>
      <c r="P86" s="9"/>
      <c r="Q86" s="9"/>
      <c r="R86" s="34" t="s">
        <v>0</v>
      </c>
      <c r="S86" s="34" t="s">
        <v>0</v>
      </c>
      <c r="T86" s="34" t="s">
        <v>0</v>
      </c>
      <c r="U86" s="34"/>
      <c r="V86" s="9" t="s">
        <v>0</v>
      </c>
      <c r="W86" s="9" t="s">
        <v>0</v>
      </c>
      <c r="X86" s="9" t="s">
        <v>0</v>
      </c>
      <c r="Y86" s="9" t="s">
        <v>0</v>
      </c>
      <c r="Z86" s="34" t="s">
        <v>0</v>
      </c>
    </row>
    <row r="87" spans="1:26" ht="24.6" customHeight="1" x14ac:dyDescent="0.2">
      <c r="A87" s="45" t="s">
        <v>0</v>
      </c>
      <c r="B87" s="45" t="s">
        <v>0</v>
      </c>
      <c r="C87" s="45"/>
      <c r="D87" s="45"/>
      <c r="E87" s="45"/>
      <c r="F87" s="45"/>
      <c r="G87" s="45"/>
      <c r="H87" s="44" t="s">
        <v>109</v>
      </c>
      <c r="I87" s="44"/>
      <c r="J87" s="44"/>
      <c r="K87" s="44"/>
      <c r="L87" s="44"/>
      <c r="M87" s="44"/>
      <c r="N87" s="44"/>
      <c r="O87" s="45" t="s">
        <v>0</v>
      </c>
      <c r="P87" s="45"/>
      <c r="Q87" s="45"/>
      <c r="R87" s="45" t="s">
        <v>0</v>
      </c>
      <c r="S87" s="45" t="s">
        <v>0</v>
      </c>
      <c r="T87" s="45" t="s">
        <v>0</v>
      </c>
      <c r="U87" s="45"/>
      <c r="V87" s="45" t="s">
        <v>0</v>
      </c>
      <c r="W87" s="45" t="s">
        <v>0</v>
      </c>
      <c r="X87" s="46">
        <v>1098.6300000000001</v>
      </c>
      <c r="Y87" s="45" t="s">
        <v>0</v>
      </c>
      <c r="Z87" s="46">
        <v>2197.2600000000002</v>
      </c>
    </row>
    <row r="88" spans="1:26" ht="48.95" customHeight="1" x14ac:dyDescent="0.2">
      <c r="A88" s="32" t="s">
        <v>62</v>
      </c>
      <c r="B88" s="32" t="s">
        <v>167</v>
      </c>
      <c r="C88" s="32"/>
      <c r="D88" s="32"/>
      <c r="E88" s="32"/>
      <c r="F88" s="32"/>
      <c r="G88" s="32"/>
      <c r="H88" s="32" t="s">
        <v>168</v>
      </c>
      <c r="I88" s="32"/>
      <c r="J88" s="32"/>
      <c r="K88" s="32"/>
      <c r="L88" s="32"/>
      <c r="M88" s="32"/>
      <c r="N88" s="32"/>
      <c r="O88" s="32" t="s">
        <v>143</v>
      </c>
      <c r="P88" s="32"/>
      <c r="Q88" s="32"/>
      <c r="R88" s="47">
        <v>2</v>
      </c>
      <c r="S88" s="34" t="s">
        <v>0</v>
      </c>
      <c r="T88" s="35">
        <v>2</v>
      </c>
      <c r="U88" s="36"/>
      <c r="V88" s="33">
        <v>571.42999999999995</v>
      </c>
      <c r="W88" s="33">
        <v>1.1100000000000001</v>
      </c>
      <c r="X88" s="33">
        <v>634.29</v>
      </c>
      <c r="Y88" s="34" t="s">
        <v>0</v>
      </c>
      <c r="Z88" s="33">
        <v>1268.58</v>
      </c>
    </row>
    <row r="89" spans="1:26" ht="12.2" customHeight="1" x14ac:dyDescent="0.2">
      <c r="B89" s="9" t="s">
        <v>0</v>
      </c>
      <c r="C89" s="9"/>
      <c r="D89" s="9"/>
      <c r="E89" s="9"/>
      <c r="F89" s="9"/>
      <c r="G89" s="9"/>
      <c r="H89" s="9" t="s">
        <v>0</v>
      </c>
      <c r="I89" s="9"/>
      <c r="J89" s="9"/>
      <c r="K89" s="9"/>
      <c r="L89" s="9"/>
      <c r="M89" s="9"/>
      <c r="N89" s="9"/>
      <c r="O89" s="9" t="s">
        <v>0</v>
      </c>
      <c r="P89" s="9"/>
      <c r="Q89" s="9"/>
      <c r="R89" s="34" t="s">
        <v>0</v>
      </c>
      <c r="S89" s="34" t="s">
        <v>0</v>
      </c>
      <c r="T89" s="34" t="s">
        <v>0</v>
      </c>
      <c r="U89" s="34"/>
      <c r="V89" s="9" t="s">
        <v>0</v>
      </c>
      <c r="W89" s="9" t="s">
        <v>0</v>
      </c>
      <c r="X89" s="9" t="s">
        <v>0</v>
      </c>
      <c r="Y89" s="9" t="s">
        <v>0</v>
      </c>
      <c r="Z89" s="34" t="s">
        <v>0</v>
      </c>
    </row>
    <row r="90" spans="1:26" ht="24.6" customHeight="1" x14ac:dyDescent="0.2">
      <c r="A90" s="45" t="s">
        <v>0</v>
      </c>
      <c r="B90" s="45" t="s">
        <v>0</v>
      </c>
      <c r="C90" s="45"/>
      <c r="D90" s="45"/>
      <c r="E90" s="45"/>
      <c r="F90" s="45"/>
      <c r="G90" s="45"/>
      <c r="H90" s="44" t="s">
        <v>109</v>
      </c>
      <c r="I90" s="44"/>
      <c r="J90" s="44"/>
      <c r="K90" s="44"/>
      <c r="L90" s="44"/>
      <c r="M90" s="44"/>
      <c r="N90" s="44"/>
      <c r="O90" s="45" t="s">
        <v>0</v>
      </c>
      <c r="P90" s="45"/>
      <c r="Q90" s="45"/>
      <c r="R90" s="45" t="s">
        <v>0</v>
      </c>
      <c r="S90" s="45" t="s">
        <v>0</v>
      </c>
      <c r="T90" s="45" t="s">
        <v>0</v>
      </c>
      <c r="U90" s="45"/>
      <c r="V90" s="45" t="s">
        <v>0</v>
      </c>
      <c r="W90" s="45" t="s">
        <v>0</v>
      </c>
      <c r="X90" s="46">
        <v>634.29</v>
      </c>
      <c r="Y90" s="45" t="s">
        <v>0</v>
      </c>
      <c r="Z90" s="46">
        <v>1268.58</v>
      </c>
    </row>
    <row r="91" spans="1:26" ht="48.95" customHeight="1" x14ac:dyDescent="0.2">
      <c r="A91" s="32" t="s">
        <v>63</v>
      </c>
      <c r="B91" s="32" t="s">
        <v>169</v>
      </c>
      <c r="C91" s="32"/>
      <c r="D91" s="32"/>
      <c r="E91" s="32"/>
      <c r="F91" s="32"/>
      <c r="G91" s="32"/>
      <c r="H91" s="32" t="s">
        <v>170</v>
      </c>
      <c r="I91" s="32"/>
      <c r="J91" s="32"/>
      <c r="K91" s="32"/>
      <c r="L91" s="32"/>
      <c r="M91" s="32"/>
      <c r="N91" s="32"/>
      <c r="O91" s="32" t="s">
        <v>143</v>
      </c>
      <c r="P91" s="32"/>
      <c r="Q91" s="32"/>
      <c r="R91" s="47">
        <v>2</v>
      </c>
      <c r="S91" s="34" t="s">
        <v>0</v>
      </c>
      <c r="T91" s="35">
        <v>2</v>
      </c>
      <c r="U91" s="36"/>
      <c r="V91" s="33">
        <v>181.38</v>
      </c>
      <c r="W91" s="33">
        <v>0.91</v>
      </c>
      <c r="X91" s="33">
        <v>165.06</v>
      </c>
      <c r="Y91" s="34" t="s">
        <v>0</v>
      </c>
      <c r="Z91" s="33">
        <v>330.12</v>
      </c>
    </row>
    <row r="92" spans="1:26" ht="12.2" customHeight="1" x14ac:dyDescent="0.2">
      <c r="B92" s="9" t="s">
        <v>0</v>
      </c>
      <c r="C92" s="9"/>
      <c r="D92" s="9"/>
      <c r="E92" s="9"/>
      <c r="F92" s="9"/>
      <c r="G92" s="9"/>
      <c r="H92" s="9" t="s">
        <v>0</v>
      </c>
      <c r="I92" s="9"/>
      <c r="J92" s="9"/>
      <c r="K92" s="9"/>
      <c r="L92" s="9"/>
      <c r="M92" s="9"/>
      <c r="N92" s="9"/>
      <c r="O92" s="9" t="s">
        <v>0</v>
      </c>
      <c r="P92" s="9"/>
      <c r="Q92" s="9"/>
      <c r="R92" s="34" t="s">
        <v>0</v>
      </c>
      <c r="S92" s="34" t="s">
        <v>0</v>
      </c>
      <c r="T92" s="34" t="s">
        <v>0</v>
      </c>
      <c r="U92" s="34"/>
      <c r="V92" s="9" t="s">
        <v>0</v>
      </c>
      <c r="W92" s="9" t="s">
        <v>0</v>
      </c>
      <c r="X92" s="9" t="s">
        <v>0</v>
      </c>
      <c r="Y92" s="9" t="s">
        <v>0</v>
      </c>
      <c r="Z92" s="34" t="s">
        <v>0</v>
      </c>
    </row>
    <row r="93" spans="1:26" ht="24.6" customHeight="1" x14ac:dyDescent="0.2">
      <c r="A93" s="45" t="s">
        <v>0</v>
      </c>
      <c r="B93" s="45" t="s">
        <v>0</v>
      </c>
      <c r="C93" s="45"/>
      <c r="D93" s="45"/>
      <c r="E93" s="45"/>
      <c r="F93" s="45"/>
      <c r="G93" s="45"/>
      <c r="H93" s="44" t="s">
        <v>109</v>
      </c>
      <c r="I93" s="44"/>
      <c r="J93" s="44"/>
      <c r="K93" s="44"/>
      <c r="L93" s="44"/>
      <c r="M93" s="44"/>
      <c r="N93" s="44"/>
      <c r="O93" s="45" t="s">
        <v>0</v>
      </c>
      <c r="P93" s="45"/>
      <c r="Q93" s="45"/>
      <c r="R93" s="45" t="s">
        <v>0</v>
      </c>
      <c r="S93" s="45" t="s">
        <v>0</v>
      </c>
      <c r="T93" s="45" t="s">
        <v>0</v>
      </c>
      <c r="U93" s="45"/>
      <c r="V93" s="45" t="s">
        <v>0</v>
      </c>
      <c r="W93" s="45" t="s">
        <v>0</v>
      </c>
      <c r="X93" s="46">
        <v>165.06</v>
      </c>
      <c r="Y93" s="45" t="s">
        <v>0</v>
      </c>
      <c r="Z93" s="46">
        <v>330.12</v>
      </c>
    </row>
    <row r="94" spans="1:26" ht="12.2" customHeight="1" x14ac:dyDescent="0.2">
      <c r="A94" s="32" t="s">
        <v>64</v>
      </c>
      <c r="B94" s="32" t="s">
        <v>171</v>
      </c>
      <c r="C94" s="32"/>
      <c r="D94" s="32"/>
      <c r="E94" s="32"/>
      <c r="F94" s="32"/>
      <c r="G94" s="32"/>
      <c r="H94" s="32" t="s">
        <v>172</v>
      </c>
      <c r="I94" s="32"/>
      <c r="J94" s="32"/>
      <c r="K94" s="32"/>
      <c r="L94" s="32"/>
      <c r="M94" s="32"/>
      <c r="N94" s="32"/>
      <c r="O94" s="32" t="s">
        <v>143</v>
      </c>
      <c r="P94" s="32"/>
      <c r="Q94" s="32"/>
      <c r="R94" s="47">
        <v>2</v>
      </c>
      <c r="S94" s="34" t="s">
        <v>0</v>
      </c>
      <c r="T94" s="35">
        <v>2</v>
      </c>
      <c r="U94" s="36"/>
      <c r="V94" s="34" t="s">
        <v>0</v>
      </c>
      <c r="W94" s="34" t="s">
        <v>0</v>
      </c>
      <c r="X94" s="34" t="s">
        <v>0</v>
      </c>
      <c r="Y94" s="34" t="s">
        <v>0</v>
      </c>
      <c r="Z94" s="34" t="s">
        <v>0</v>
      </c>
    </row>
    <row r="95" spans="1:26" ht="36.75" customHeight="1" x14ac:dyDescent="0.2">
      <c r="A95" s="37" t="s">
        <v>0</v>
      </c>
      <c r="B95" s="37" t="s">
        <v>75</v>
      </c>
      <c r="C95" s="37"/>
      <c r="D95" s="37"/>
      <c r="E95" s="37"/>
      <c r="F95" s="37"/>
      <c r="G95" s="37"/>
      <c r="H95" s="37" t="s">
        <v>76</v>
      </c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 ht="12.2" customHeight="1" x14ac:dyDescent="0.2">
      <c r="A96" s="9" t="s">
        <v>0</v>
      </c>
      <c r="B96" s="9" t="s">
        <v>77</v>
      </c>
      <c r="C96" s="9"/>
      <c r="D96" s="9"/>
      <c r="E96" s="9"/>
      <c r="F96" s="9"/>
      <c r="G96" s="9"/>
      <c r="H96" s="9" t="s">
        <v>78</v>
      </c>
      <c r="I96" s="9"/>
      <c r="J96" s="9"/>
      <c r="K96" s="9"/>
      <c r="L96" s="9"/>
      <c r="M96" s="9"/>
      <c r="N96" s="9"/>
      <c r="O96" s="9" t="s">
        <v>79</v>
      </c>
      <c r="P96" s="9"/>
      <c r="Q96" s="9"/>
      <c r="R96" s="34" t="s">
        <v>0</v>
      </c>
      <c r="S96" s="34" t="s">
        <v>0</v>
      </c>
      <c r="T96" s="42">
        <v>1.403</v>
      </c>
      <c r="U96" s="34"/>
      <c r="V96" s="34" t="s">
        <v>0</v>
      </c>
      <c r="W96" s="34" t="s">
        <v>0</v>
      </c>
      <c r="X96" s="34" t="s">
        <v>0</v>
      </c>
      <c r="Y96" s="34" t="s">
        <v>0</v>
      </c>
      <c r="Z96" s="35">
        <v>680.89</v>
      </c>
    </row>
    <row r="97" spans="1:26" ht="12.2" customHeight="1" x14ac:dyDescent="0.2">
      <c r="A97" s="9" t="s">
        <v>0</v>
      </c>
      <c r="B97" s="9" t="s">
        <v>173</v>
      </c>
      <c r="C97" s="9"/>
      <c r="D97" s="9"/>
      <c r="E97" s="9"/>
      <c r="F97" s="9"/>
      <c r="G97" s="9"/>
      <c r="H97" s="9" t="s">
        <v>174</v>
      </c>
      <c r="I97" s="9"/>
      <c r="J97" s="9"/>
      <c r="K97" s="9"/>
      <c r="L97" s="9"/>
      <c r="M97" s="9"/>
      <c r="N97" s="9"/>
      <c r="O97" s="9" t="s">
        <v>79</v>
      </c>
      <c r="P97" s="9"/>
      <c r="Q97" s="9"/>
      <c r="R97" s="33">
        <v>0.61</v>
      </c>
      <c r="S97" s="33">
        <v>1.1499999999999999</v>
      </c>
      <c r="T97" s="42">
        <v>1.403</v>
      </c>
      <c r="U97" s="34"/>
      <c r="V97" s="34" t="s">
        <v>0</v>
      </c>
      <c r="W97" s="34" t="s">
        <v>0</v>
      </c>
      <c r="X97" s="33">
        <v>485.31</v>
      </c>
      <c r="Y97" s="34" t="s">
        <v>0</v>
      </c>
      <c r="Z97" s="33">
        <v>680.89</v>
      </c>
    </row>
    <row r="98" spans="1:26" ht="12.2" customHeight="1" x14ac:dyDescent="0.2">
      <c r="A98" s="9" t="s">
        <v>0</v>
      </c>
      <c r="B98" s="9" t="s">
        <v>82</v>
      </c>
      <c r="C98" s="9"/>
      <c r="D98" s="9"/>
      <c r="E98" s="9"/>
      <c r="F98" s="9"/>
      <c r="G98" s="9"/>
      <c r="H98" s="9" t="s">
        <v>83</v>
      </c>
      <c r="I98" s="9"/>
      <c r="J98" s="9"/>
      <c r="K98" s="9"/>
      <c r="L98" s="9"/>
      <c r="M98" s="9"/>
      <c r="N98" s="9"/>
      <c r="O98" s="9" t="s">
        <v>0</v>
      </c>
      <c r="P98" s="9"/>
      <c r="Q98" s="9"/>
      <c r="R98" s="34" t="s">
        <v>0</v>
      </c>
      <c r="S98" s="34" t="s">
        <v>0</v>
      </c>
      <c r="T98" s="34" t="s">
        <v>0</v>
      </c>
      <c r="U98" s="34"/>
      <c r="V98" s="34" t="s">
        <v>0</v>
      </c>
      <c r="W98" s="34" t="s">
        <v>0</v>
      </c>
      <c r="X98" s="34" t="s">
        <v>0</v>
      </c>
      <c r="Y98" s="34" t="s">
        <v>0</v>
      </c>
      <c r="Z98" s="35">
        <v>147.59</v>
      </c>
    </row>
    <row r="99" spans="1:26" ht="12.2" customHeight="1" x14ac:dyDescent="0.2">
      <c r="A99" s="37" t="s">
        <v>0</v>
      </c>
      <c r="B99" s="37" t="s">
        <v>0</v>
      </c>
      <c r="C99" s="37"/>
      <c r="D99" s="37"/>
      <c r="E99" s="37"/>
      <c r="F99" s="37"/>
      <c r="G99" s="37"/>
      <c r="H99" s="37" t="s">
        <v>84</v>
      </c>
      <c r="I99" s="37"/>
      <c r="J99" s="37"/>
      <c r="K99" s="37"/>
      <c r="L99" s="37"/>
      <c r="M99" s="37"/>
      <c r="N99" s="37"/>
      <c r="O99" s="37" t="s">
        <v>79</v>
      </c>
      <c r="P99" s="37"/>
      <c r="Q99" s="37"/>
      <c r="R99" s="39" t="s">
        <v>0</v>
      </c>
      <c r="S99" s="39" t="s">
        <v>0</v>
      </c>
      <c r="T99" s="52">
        <v>0.23</v>
      </c>
      <c r="U99" s="39"/>
      <c r="V99" s="39" t="s">
        <v>0</v>
      </c>
      <c r="W99" s="39" t="s">
        <v>0</v>
      </c>
      <c r="X99" s="39" t="s">
        <v>0</v>
      </c>
      <c r="Y99" s="39" t="s">
        <v>0</v>
      </c>
      <c r="Z99" s="35">
        <v>124.13</v>
      </c>
    </row>
    <row r="100" spans="1:26" ht="12.2" customHeight="1" x14ac:dyDescent="0.2">
      <c r="A100" s="9" t="s">
        <v>0</v>
      </c>
      <c r="B100" s="9" t="s">
        <v>127</v>
      </c>
      <c r="C100" s="9"/>
      <c r="D100" s="9"/>
      <c r="E100" s="9"/>
      <c r="F100" s="9"/>
      <c r="G100" s="9"/>
      <c r="H100" s="9" t="s">
        <v>128</v>
      </c>
      <c r="I100" s="9"/>
      <c r="J100" s="9"/>
      <c r="K100" s="9"/>
      <c r="L100" s="9"/>
      <c r="M100" s="9"/>
      <c r="N100" s="9"/>
      <c r="O100" s="9" t="s">
        <v>87</v>
      </c>
      <c r="P100" s="9"/>
      <c r="Q100" s="9"/>
      <c r="R100" s="41">
        <v>0.1</v>
      </c>
      <c r="S100" s="33">
        <v>1.1499999999999999</v>
      </c>
      <c r="T100" s="33">
        <v>0.23</v>
      </c>
      <c r="U100" s="34"/>
      <c r="V100" s="34" t="s">
        <v>0</v>
      </c>
      <c r="W100" s="34" t="s">
        <v>0</v>
      </c>
      <c r="X100" s="33">
        <v>641.70000000000005</v>
      </c>
      <c r="Y100" s="34" t="s">
        <v>0</v>
      </c>
      <c r="Z100" s="33">
        <v>147.59</v>
      </c>
    </row>
    <row r="101" spans="1:26" ht="12.2" customHeight="1" x14ac:dyDescent="0.2">
      <c r="A101" s="9" t="s">
        <v>0</v>
      </c>
      <c r="B101" s="9" t="s">
        <v>129</v>
      </c>
      <c r="C101" s="9"/>
      <c r="D101" s="9"/>
      <c r="E101" s="9"/>
      <c r="F101" s="9"/>
      <c r="G101" s="9"/>
      <c r="H101" s="9" t="s">
        <v>130</v>
      </c>
      <c r="I101" s="9"/>
      <c r="J101" s="9"/>
      <c r="K101" s="9"/>
      <c r="L101" s="9"/>
      <c r="M101" s="9"/>
      <c r="N101" s="9"/>
      <c r="O101" s="9" t="s">
        <v>79</v>
      </c>
      <c r="P101" s="9"/>
      <c r="Q101" s="9"/>
      <c r="R101" s="41">
        <v>0.1</v>
      </c>
      <c r="S101" s="33">
        <v>1.1499999999999999</v>
      </c>
      <c r="T101" s="33">
        <v>0.23</v>
      </c>
      <c r="U101" s="34"/>
      <c r="V101" s="34" t="s">
        <v>0</v>
      </c>
      <c r="W101" s="34" t="s">
        <v>0</v>
      </c>
      <c r="X101" s="33">
        <v>539.69000000000005</v>
      </c>
      <c r="Y101" s="34" t="s">
        <v>0</v>
      </c>
      <c r="Z101" s="33">
        <v>124.13</v>
      </c>
    </row>
    <row r="102" spans="1:26" ht="12.2" customHeight="1" x14ac:dyDescent="0.2">
      <c r="A102" s="9" t="s">
        <v>0</v>
      </c>
      <c r="B102" s="9" t="s">
        <v>0</v>
      </c>
      <c r="C102" s="9"/>
      <c r="D102" s="9"/>
      <c r="E102" s="9"/>
      <c r="F102" s="9"/>
      <c r="G102" s="9"/>
      <c r="H102" s="44" t="s">
        <v>102</v>
      </c>
      <c r="I102" s="44"/>
      <c r="J102" s="44"/>
      <c r="K102" s="44"/>
      <c r="L102" s="44"/>
      <c r="M102" s="44"/>
      <c r="N102" s="44"/>
      <c r="O102" s="45" t="s">
        <v>0</v>
      </c>
      <c r="P102" s="45"/>
      <c r="Q102" s="45"/>
      <c r="R102" s="45" t="s">
        <v>0</v>
      </c>
      <c r="S102" s="45" t="s">
        <v>0</v>
      </c>
      <c r="T102" s="45" t="s">
        <v>0</v>
      </c>
      <c r="U102" s="45"/>
      <c r="V102" s="45" t="s">
        <v>0</v>
      </c>
      <c r="W102" s="45" t="s">
        <v>0</v>
      </c>
      <c r="X102" s="45" t="s">
        <v>0</v>
      </c>
      <c r="Y102" s="45" t="s">
        <v>0</v>
      </c>
      <c r="Z102" s="46">
        <v>952.61</v>
      </c>
    </row>
    <row r="103" spans="1:26" ht="12.2" customHeight="1" x14ac:dyDescent="0.2">
      <c r="B103" s="9" t="s">
        <v>0</v>
      </c>
      <c r="C103" s="9"/>
      <c r="D103" s="9"/>
      <c r="E103" s="9"/>
      <c r="F103" s="9"/>
      <c r="G103" s="9"/>
      <c r="H103" s="9" t="s">
        <v>103</v>
      </c>
      <c r="I103" s="9"/>
      <c r="J103" s="9"/>
      <c r="K103" s="9"/>
      <c r="L103" s="9"/>
      <c r="M103" s="9"/>
      <c r="N103" s="9"/>
      <c r="O103" s="9" t="s">
        <v>0</v>
      </c>
      <c r="P103" s="9"/>
      <c r="Q103" s="9"/>
      <c r="R103" s="34" t="s">
        <v>0</v>
      </c>
      <c r="S103" s="34" t="s">
        <v>0</v>
      </c>
      <c r="T103" s="34" t="s">
        <v>0</v>
      </c>
      <c r="U103" s="34"/>
      <c r="V103" s="9" t="s">
        <v>0</v>
      </c>
      <c r="W103" s="9" t="s">
        <v>0</v>
      </c>
      <c r="X103" s="9" t="s">
        <v>0</v>
      </c>
      <c r="Y103" s="9" t="s">
        <v>0</v>
      </c>
      <c r="Z103" s="33">
        <v>805.02</v>
      </c>
    </row>
    <row r="104" spans="1:26" ht="24.6" customHeight="1" x14ac:dyDescent="0.2">
      <c r="B104" s="9" t="s">
        <v>175</v>
      </c>
      <c r="C104" s="9"/>
      <c r="D104" s="9"/>
      <c r="E104" s="9"/>
      <c r="F104" s="9"/>
      <c r="G104" s="9"/>
      <c r="H104" s="9" t="s">
        <v>176</v>
      </c>
      <c r="I104" s="9"/>
      <c r="J104" s="9"/>
      <c r="K104" s="9"/>
      <c r="L104" s="9"/>
      <c r="M104" s="9"/>
      <c r="N104" s="9"/>
      <c r="O104" s="9" t="s">
        <v>106</v>
      </c>
      <c r="P104" s="9"/>
      <c r="Q104" s="9"/>
      <c r="R104" s="47">
        <v>89</v>
      </c>
      <c r="S104" s="34" t="s">
        <v>0</v>
      </c>
      <c r="T104" s="33">
        <v>89</v>
      </c>
      <c r="U104" s="34"/>
      <c r="V104" s="9" t="s">
        <v>0</v>
      </c>
      <c r="W104" s="9" t="s">
        <v>0</v>
      </c>
      <c r="X104" s="9" t="s">
        <v>0</v>
      </c>
      <c r="Y104" s="9" t="s">
        <v>0</v>
      </c>
      <c r="Z104" s="33">
        <v>716.47</v>
      </c>
    </row>
    <row r="105" spans="1:26" ht="24.6" customHeight="1" x14ac:dyDescent="0.2">
      <c r="B105" s="9" t="s">
        <v>177</v>
      </c>
      <c r="C105" s="9"/>
      <c r="D105" s="9"/>
      <c r="E105" s="9"/>
      <c r="F105" s="9"/>
      <c r="G105" s="9"/>
      <c r="H105" s="9" t="s">
        <v>178</v>
      </c>
      <c r="I105" s="9"/>
      <c r="J105" s="9"/>
      <c r="K105" s="9"/>
      <c r="L105" s="9"/>
      <c r="M105" s="9"/>
      <c r="N105" s="9"/>
      <c r="O105" s="9" t="s">
        <v>106</v>
      </c>
      <c r="P105" s="9"/>
      <c r="Q105" s="9"/>
      <c r="R105" s="47">
        <v>44</v>
      </c>
      <c r="S105" s="34" t="s">
        <v>0</v>
      </c>
      <c r="T105" s="33">
        <v>44</v>
      </c>
      <c r="U105" s="34"/>
      <c r="V105" s="9" t="s">
        <v>0</v>
      </c>
      <c r="W105" s="9" t="s">
        <v>0</v>
      </c>
      <c r="X105" s="9" t="s">
        <v>0</v>
      </c>
      <c r="Y105" s="9" t="s">
        <v>0</v>
      </c>
      <c r="Z105" s="33">
        <v>354.21</v>
      </c>
    </row>
    <row r="106" spans="1:26" ht="24.6" customHeight="1" x14ac:dyDescent="0.2">
      <c r="A106" s="45" t="s">
        <v>0</v>
      </c>
      <c r="B106" s="45" t="s">
        <v>0</v>
      </c>
      <c r="C106" s="45"/>
      <c r="D106" s="45"/>
      <c r="E106" s="45"/>
      <c r="F106" s="45"/>
      <c r="G106" s="45"/>
      <c r="H106" s="44" t="s">
        <v>109</v>
      </c>
      <c r="I106" s="44"/>
      <c r="J106" s="44"/>
      <c r="K106" s="44"/>
      <c r="L106" s="44"/>
      <c r="M106" s="44"/>
      <c r="N106" s="44"/>
      <c r="O106" s="45" t="s">
        <v>0</v>
      </c>
      <c r="P106" s="45"/>
      <c r="Q106" s="45"/>
      <c r="R106" s="45" t="s">
        <v>0</v>
      </c>
      <c r="S106" s="45" t="s">
        <v>0</v>
      </c>
      <c r="T106" s="45" t="s">
        <v>0</v>
      </c>
      <c r="U106" s="45"/>
      <c r="V106" s="45" t="s">
        <v>0</v>
      </c>
      <c r="W106" s="45" t="s">
        <v>0</v>
      </c>
      <c r="X106" s="46">
        <v>1011.65</v>
      </c>
      <c r="Y106" s="45" t="s">
        <v>0</v>
      </c>
      <c r="Z106" s="46">
        <v>2023.29</v>
      </c>
    </row>
    <row r="107" spans="1:26" ht="24.6" customHeight="1" x14ac:dyDescent="0.2">
      <c r="A107" s="32" t="s">
        <v>65</v>
      </c>
      <c r="B107" s="32" t="s">
        <v>179</v>
      </c>
      <c r="C107" s="32"/>
      <c r="D107" s="32"/>
      <c r="E107" s="32"/>
      <c r="F107" s="32"/>
      <c r="G107" s="32"/>
      <c r="H107" s="32" t="s">
        <v>180</v>
      </c>
      <c r="I107" s="32"/>
      <c r="J107" s="32"/>
      <c r="K107" s="32"/>
      <c r="L107" s="32"/>
      <c r="M107" s="32"/>
      <c r="N107" s="32"/>
      <c r="O107" s="32" t="s">
        <v>181</v>
      </c>
      <c r="P107" s="32"/>
      <c r="Q107" s="32"/>
      <c r="R107" s="41">
        <v>0.2</v>
      </c>
      <c r="S107" s="34" t="s">
        <v>0</v>
      </c>
      <c r="T107" s="35">
        <v>0.2</v>
      </c>
      <c r="U107" s="36"/>
      <c r="V107" s="34" t="s">
        <v>0</v>
      </c>
      <c r="W107" s="34" t="s">
        <v>0</v>
      </c>
      <c r="X107" s="34" t="s">
        <v>0</v>
      </c>
      <c r="Y107" s="34" t="s">
        <v>0</v>
      </c>
      <c r="Z107" s="34" t="s">
        <v>0</v>
      </c>
    </row>
    <row r="108" spans="1:26" ht="48.95" customHeight="1" x14ac:dyDescent="0.2">
      <c r="A108" s="37" t="s">
        <v>0</v>
      </c>
      <c r="B108" s="37" t="s">
        <v>112</v>
      </c>
      <c r="C108" s="37"/>
      <c r="D108" s="37"/>
      <c r="E108" s="37"/>
      <c r="F108" s="37"/>
      <c r="G108" s="37"/>
      <c r="H108" s="37" t="s">
        <v>113</v>
      </c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 ht="36.75" customHeight="1" x14ac:dyDescent="0.2">
      <c r="A109" s="37" t="s">
        <v>0</v>
      </c>
      <c r="B109" s="37" t="s">
        <v>114</v>
      </c>
      <c r="C109" s="37"/>
      <c r="D109" s="37"/>
      <c r="E109" s="37"/>
      <c r="F109" s="37"/>
      <c r="G109" s="37"/>
      <c r="H109" s="37" t="s">
        <v>76</v>
      </c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 ht="12.2" customHeight="1" x14ac:dyDescent="0.2">
      <c r="A110" s="37" t="s">
        <v>0</v>
      </c>
      <c r="B110" s="37" t="s">
        <v>0</v>
      </c>
      <c r="C110" s="37"/>
      <c r="D110" s="37"/>
      <c r="E110" s="37"/>
      <c r="F110" s="37"/>
      <c r="G110" s="37"/>
      <c r="H110" s="48" t="s">
        <v>115</v>
      </c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2.2" customHeight="1" x14ac:dyDescent="0.2">
      <c r="A111" s="37" t="s">
        <v>0</v>
      </c>
      <c r="B111" s="37" t="s">
        <v>0</v>
      </c>
      <c r="C111" s="37"/>
      <c r="D111" s="37"/>
      <c r="E111" s="37"/>
      <c r="F111" s="37"/>
      <c r="G111" s="37"/>
      <c r="H111" s="37" t="s">
        <v>116</v>
      </c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 ht="12.2" customHeight="1" x14ac:dyDescent="0.2">
      <c r="A112" s="37" t="s">
        <v>0</v>
      </c>
      <c r="B112" s="37" t="s">
        <v>0</v>
      </c>
      <c r="C112" s="37"/>
      <c r="D112" s="37"/>
      <c r="E112" s="37"/>
      <c r="F112" s="37"/>
      <c r="G112" s="37"/>
      <c r="H112" s="37" t="s">
        <v>117</v>
      </c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 ht="12.2" customHeight="1" x14ac:dyDescent="0.2">
      <c r="A113" s="37" t="s">
        <v>0</v>
      </c>
      <c r="B113" s="37" t="s">
        <v>0</v>
      </c>
      <c r="C113" s="37"/>
      <c r="D113" s="37"/>
      <c r="E113" s="37"/>
      <c r="F113" s="37"/>
      <c r="G113" s="37"/>
      <c r="H113" s="37" t="s">
        <v>118</v>
      </c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 ht="12.2" customHeight="1" x14ac:dyDescent="0.2">
      <c r="A114" s="9" t="s">
        <v>0</v>
      </c>
      <c r="B114" s="9" t="s">
        <v>77</v>
      </c>
      <c r="C114" s="9"/>
      <c r="D114" s="9"/>
      <c r="E114" s="9"/>
      <c r="F114" s="9"/>
      <c r="G114" s="9"/>
      <c r="H114" s="9" t="s">
        <v>78</v>
      </c>
      <c r="I114" s="9"/>
      <c r="J114" s="9"/>
      <c r="K114" s="9"/>
      <c r="L114" s="9"/>
      <c r="M114" s="9"/>
      <c r="N114" s="9"/>
      <c r="O114" s="9" t="s">
        <v>79</v>
      </c>
      <c r="P114" s="9"/>
      <c r="Q114" s="9"/>
      <c r="R114" s="34" t="s">
        <v>0</v>
      </c>
      <c r="S114" s="34" t="s">
        <v>0</v>
      </c>
      <c r="T114" s="49">
        <v>7.6784350000000003</v>
      </c>
      <c r="U114" s="34"/>
      <c r="V114" s="34" t="s">
        <v>0</v>
      </c>
      <c r="W114" s="34" t="s">
        <v>0</v>
      </c>
      <c r="X114" s="34" t="s">
        <v>0</v>
      </c>
      <c r="Y114" s="34" t="s">
        <v>0</v>
      </c>
      <c r="Z114" s="35">
        <v>4226.74</v>
      </c>
    </row>
    <row r="115" spans="1:26" ht="12.2" customHeight="1" x14ac:dyDescent="0.2">
      <c r="A115" s="9" t="s">
        <v>0</v>
      </c>
      <c r="B115" s="9" t="s">
        <v>182</v>
      </c>
      <c r="C115" s="9"/>
      <c r="D115" s="9"/>
      <c r="E115" s="9"/>
      <c r="F115" s="9"/>
      <c r="G115" s="9"/>
      <c r="H115" s="9" t="s">
        <v>183</v>
      </c>
      <c r="I115" s="9"/>
      <c r="J115" s="9"/>
      <c r="K115" s="9"/>
      <c r="L115" s="9"/>
      <c r="M115" s="9"/>
      <c r="N115" s="9"/>
      <c r="O115" s="9" t="s">
        <v>79</v>
      </c>
      <c r="P115" s="9"/>
      <c r="Q115" s="9"/>
      <c r="R115" s="33">
        <v>0.81</v>
      </c>
      <c r="S115" s="43">
        <v>1.3225</v>
      </c>
      <c r="T115" s="49">
        <v>0.21424499999999999</v>
      </c>
      <c r="U115" s="34"/>
      <c r="V115" s="34" t="s">
        <v>0</v>
      </c>
      <c r="W115" s="34" t="s">
        <v>0</v>
      </c>
      <c r="X115" s="33">
        <v>439</v>
      </c>
      <c r="Y115" s="34" t="s">
        <v>0</v>
      </c>
      <c r="Z115" s="33">
        <v>94.05</v>
      </c>
    </row>
    <row r="116" spans="1:26" ht="12.2" customHeight="1" x14ac:dyDescent="0.2">
      <c r="A116" s="9" t="s">
        <v>0</v>
      </c>
      <c r="B116" s="9" t="s">
        <v>184</v>
      </c>
      <c r="C116" s="9"/>
      <c r="D116" s="9"/>
      <c r="E116" s="9"/>
      <c r="F116" s="9"/>
      <c r="G116" s="9"/>
      <c r="H116" s="9" t="s">
        <v>185</v>
      </c>
      <c r="I116" s="9"/>
      <c r="J116" s="9"/>
      <c r="K116" s="9"/>
      <c r="L116" s="9"/>
      <c r="M116" s="9"/>
      <c r="N116" s="9"/>
      <c r="O116" s="9" t="s">
        <v>79</v>
      </c>
      <c r="P116" s="9"/>
      <c r="Q116" s="9"/>
      <c r="R116" s="33">
        <v>3.91</v>
      </c>
      <c r="S116" s="43">
        <v>1.3225</v>
      </c>
      <c r="T116" s="49">
        <v>1.034195</v>
      </c>
      <c r="U116" s="34"/>
      <c r="V116" s="34" t="s">
        <v>0</v>
      </c>
      <c r="W116" s="34" t="s">
        <v>0</v>
      </c>
      <c r="X116" s="33">
        <v>479.27</v>
      </c>
      <c r="Y116" s="34" t="s">
        <v>0</v>
      </c>
      <c r="Z116" s="33">
        <v>495.66</v>
      </c>
    </row>
    <row r="117" spans="1:26" ht="12.2" customHeight="1" x14ac:dyDescent="0.2">
      <c r="A117" s="9" t="s">
        <v>0</v>
      </c>
      <c r="B117" s="9" t="s">
        <v>186</v>
      </c>
      <c r="C117" s="9"/>
      <c r="D117" s="9"/>
      <c r="E117" s="9"/>
      <c r="F117" s="9"/>
      <c r="G117" s="9"/>
      <c r="H117" s="9" t="s">
        <v>187</v>
      </c>
      <c r="I117" s="9"/>
      <c r="J117" s="9"/>
      <c r="K117" s="9"/>
      <c r="L117" s="9"/>
      <c r="M117" s="9"/>
      <c r="N117" s="9"/>
      <c r="O117" s="9" t="s">
        <v>79</v>
      </c>
      <c r="P117" s="9"/>
      <c r="Q117" s="9"/>
      <c r="R117" s="33">
        <v>16.48</v>
      </c>
      <c r="S117" s="43">
        <v>1.3225</v>
      </c>
      <c r="T117" s="38">
        <v>4.3589599999999997</v>
      </c>
      <c r="U117" s="34"/>
      <c r="V117" s="34" t="s">
        <v>0</v>
      </c>
      <c r="W117" s="34" t="s">
        <v>0</v>
      </c>
      <c r="X117" s="33">
        <v>539.69000000000005</v>
      </c>
      <c r="Y117" s="34" t="s">
        <v>0</v>
      </c>
      <c r="Z117" s="33">
        <v>2352.4899999999998</v>
      </c>
    </row>
    <row r="118" spans="1:26" ht="12.2" customHeight="1" x14ac:dyDescent="0.2">
      <c r="A118" s="9" t="s">
        <v>0</v>
      </c>
      <c r="B118" s="9" t="s">
        <v>188</v>
      </c>
      <c r="C118" s="9"/>
      <c r="D118" s="9"/>
      <c r="E118" s="9"/>
      <c r="F118" s="9"/>
      <c r="G118" s="9"/>
      <c r="H118" s="9" t="s">
        <v>189</v>
      </c>
      <c r="I118" s="9"/>
      <c r="J118" s="9"/>
      <c r="K118" s="9"/>
      <c r="L118" s="9"/>
      <c r="M118" s="9"/>
      <c r="N118" s="9"/>
      <c r="O118" s="9" t="s">
        <v>79</v>
      </c>
      <c r="P118" s="9"/>
      <c r="Q118" s="9"/>
      <c r="R118" s="33">
        <v>7.83</v>
      </c>
      <c r="S118" s="43">
        <v>1.3225</v>
      </c>
      <c r="T118" s="49">
        <v>2.0710350000000002</v>
      </c>
      <c r="U118" s="34"/>
      <c r="V118" s="34" t="s">
        <v>0</v>
      </c>
      <c r="W118" s="34" t="s">
        <v>0</v>
      </c>
      <c r="X118" s="33">
        <v>620.24</v>
      </c>
      <c r="Y118" s="34" t="s">
        <v>0</v>
      </c>
      <c r="Z118" s="33">
        <v>1284.54</v>
      </c>
    </row>
    <row r="119" spans="1:26" ht="12.2" customHeight="1" x14ac:dyDescent="0.2">
      <c r="A119" s="9" t="s">
        <v>0</v>
      </c>
      <c r="B119" s="9" t="s">
        <v>82</v>
      </c>
      <c r="C119" s="9"/>
      <c r="D119" s="9"/>
      <c r="E119" s="9"/>
      <c r="F119" s="9"/>
      <c r="G119" s="9"/>
      <c r="H119" s="9" t="s">
        <v>83</v>
      </c>
      <c r="I119" s="9"/>
      <c r="J119" s="9"/>
      <c r="K119" s="9"/>
      <c r="L119" s="9"/>
      <c r="M119" s="9"/>
      <c r="N119" s="9"/>
      <c r="O119" s="9" t="s">
        <v>0</v>
      </c>
      <c r="P119" s="9"/>
      <c r="Q119" s="9"/>
      <c r="R119" s="34" t="s">
        <v>0</v>
      </c>
      <c r="S119" s="34" t="s">
        <v>0</v>
      </c>
      <c r="T119" s="34" t="s">
        <v>0</v>
      </c>
      <c r="U119" s="34"/>
      <c r="V119" s="34" t="s">
        <v>0</v>
      </c>
      <c r="W119" s="34" t="s">
        <v>0</v>
      </c>
      <c r="X119" s="34" t="s">
        <v>0</v>
      </c>
      <c r="Y119" s="34" t="s">
        <v>0</v>
      </c>
      <c r="Z119" s="35">
        <v>136.99</v>
      </c>
    </row>
    <row r="120" spans="1:26" ht="12.2" customHeight="1" x14ac:dyDescent="0.2">
      <c r="A120" s="37" t="s">
        <v>0</v>
      </c>
      <c r="B120" s="37" t="s">
        <v>0</v>
      </c>
      <c r="C120" s="37"/>
      <c r="D120" s="37"/>
      <c r="E120" s="37"/>
      <c r="F120" s="37"/>
      <c r="G120" s="37"/>
      <c r="H120" s="37" t="s">
        <v>84</v>
      </c>
      <c r="I120" s="37"/>
      <c r="J120" s="37"/>
      <c r="K120" s="37"/>
      <c r="L120" s="37"/>
      <c r="M120" s="37"/>
      <c r="N120" s="37"/>
      <c r="O120" s="37" t="s">
        <v>79</v>
      </c>
      <c r="P120" s="37"/>
      <c r="Q120" s="37"/>
      <c r="R120" s="39" t="s">
        <v>0</v>
      </c>
      <c r="S120" s="39" t="s">
        <v>0</v>
      </c>
      <c r="T120" s="53">
        <v>0.10062500000000001</v>
      </c>
      <c r="U120" s="39"/>
      <c r="V120" s="39" t="s">
        <v>0</v>
      </c>
      <c r="W120" s="39" t="s">
        <v>0</v>
      </c>
      <c r="X120" s="39" t="s">
        <v>0</v>
      </c>
      <c r="Y120" s="39" t="s">
        <v>0</v>
      </c>
      <c r="Z120" s="35">
        <v>54.31</v>
      </c>
    </row>
    <row r="121" spans="1:26" ht="12.2" customHeight="1" x14ac:dyDescent="0.2">
      <c r="A121" s="9" t="s">
        <v>0</v>
      </c>
      <c r="B121" s="9" t="s">
        <v>127</v>
      </c>
      <c r="C121" s="9"/>
      <c r="D121" s="9"/>
      <c r="E121" s="9"/>
      <c r="F121" s="9"/>
      <c r="G121" s="9"/>
      <c r="H121" s="9" t="s">
        <v>128</v>
      </c>
      <c r="I121" s="9"/>
      <c r="J121" s="9"/>
      <c r="K121" s="9"/>
      <c r="L121" s="9"/>
      <c r="M121" s="9"/>
      <c r="N121" s="9"/>
      <c r="O121" s="9" t="s">
        <v>87</v>
      </c>
      <c r="P121" s="9"/>
      <c r="Q121" s="9"/>
      <c r="R121" s="33">
        <v>0.35</v>
      </c>
      <c r="S121" s="43">
        <v>1.4375</v>
      </c>
      <c r="T121" s="49">
        <v>0.10062500000000001</v>
      </c>
      <c r="U121" s="34"/>
      <c r="V121" s="34" t="s">
        <v>0</v>
      </c>
      <c r="W121" s="34" t="s">
        <v>0</v>
      </c>
      <c r="X121" s="33">
        <v>641.70000000000005</v>
      </c>
      <c r="Y121" s="34" t="s">
        <v>0</v>
      </c>
      <c r="Z121" s="33">
        <v>64.569999999999993</v>
      </c>
    </row>
    <row r="122" spans="1:26" ht="12.2" customHeight="1" x14ac:dyDescent="0.2">
      <c r="A122" s="9" t="s">
        <v>0</v>
      </c>
      <c r="B122" s="9" t="s">
        <v>129</v>
      </c>
      <c r="C122" s="9"/>
      <c r="D122" s="9"/>
      <c r="E122" s="9"/>
      <c r="F122" s="9"/>
      <c r="G122" s="9"/>
      <c r="H122" s="9" t="s">
        <v>130</v>
      </c>
      <c r="I122" s="9"/>
      <c r="J122" s="9"/>
      <c r="K122" s="9"/>
      <c r="L122" s="9"/>
      <c r="M122" s="9"/>
      <c r="N122" s="9"/>
      <c r="O122" s="9" t="s">
        <v>79</v>
      </c>
      <c r="P122" s="9"/>
      <c r="Q122" s="9"/>
      <c r="R122" s="33">
        <v>0.35</v>
      </c>
      <c r="S122" s="43">
        <v>1.4375</v>
      </c>
      <c r="T122" s="49">
        <v>0.10062500000000001</v>
      </c>
      <c r="U122" s="34"/>
      <c r="V122" s="34" t="s">
        <v>0</v>
      </c>
      <c r="W122" s="34" t="s">
        <v>0</v>
      </c>
      <c r="X122" s="33">
        <v>539.69000000000005</v>
      </c>
      <c r="Y122" s="34" t="s">
        <v>0</v>
      </c>
      <c r="Z122" s="33">
        <v>54.31</v>
      </c>
    </row>
    <row r="123" spans="1:26" ht="12.2" customHeight="1" x14ac:dyDescent="0.2">
      <c r="A123" s="9" t="s">
        <v>0</v>
      </c>
      <c r="B123" s="9" t="s">
        <v>90</v>
      </c>
      <c r="C123" s="9"/>
      <c r="D123" s="9"/>
      <c r="E123" s="9"/>
      <c r="F123" s="9"/>
      <c r="G123" s="9"/>
      <c r="H123" s="9" t="s">
        <v>91</v>
      </c>
      <c r="I123" s="9"/>
      <c r="J123" s="9"/>
      <c r="K123" s="9"/>
      <c r="L123" s="9"/>
      <c r="M123" s="9"/>
      <c r="N123" s="9"/>
      <c r="O123" s="9" t="s">
        <v>87</v>
      </c>
      <c r="P123" s="9"/>
      <c r="Q123" s="9"/>
      <c r="R123" s="41">
        <v>1.8</v>
      </c>
      <c r="S123" s="43">
        <v>1.4375</v>
      </c>
      <c r="T123" s="43">
        <v>0.51749999999999996</v>
      </c>
      <c r="U123" s="34"/>
      <c r="V123" s="33">
        <v>4.3499999999999996</v>
      </c>
      <c r="W123" s="33">
        <v>1.23</v>
      </c>
      <c r="X123" s="33">
        <v>5.35</v>
      </c>
      <c r="Y123" s="34" t="s">
        <v>0</v>
      </c>
      <c r="Z123" s="33">
        <v>2.77</v>
      </c>
    </row>
    <row r="124" spans="1:26" ht="24.6" customHeight="1" x14ac:dyDescent="0.2">
      <c r="A124" s="9" t="s">
        <v>0</v>
      </c>
      <c r="B124" s="9" t="s">
        <v>190</v>
      </c>
      <c r="C124" s="9"/>
      <c r="D124" s="9"/>
      <c r="E124" s="9"/>
      <c r="F124" s="9"/>
      <c r="G124" s="9"/>
      <c r="H124" s="9" t="s">
        <v>191</v>
      </c>
      <c r="I124" s="9"/>
      <c r="J124" s="9"/>
      <c r="K124" s="9"/>
      <c r="L124" s="9"/>
      <c r="M124" s="9"/>
      <c r="N124" s="9"/>
      <c r="O124" s="9" t="s">
        <v>87</v>
      </c>
      <c r="P124" s="9"/>
      <c r="Q124" s="9"/>
      <c r="R124" s="47">
        <v>7</v>
      </c>
      <c r="S124" s="43">
        <v>1.4375</v>
      </c>
      <c r="T124" s="43">
        <v>2.0125000000000002</v>
      </c>
      <c r="U124" s="34"/>
      <c r="V124" s="34" t="s">
        <v>0</v>
      </c>
      <c r="W124" s="34" t="s">
        <v>0</v>
      </c>
      <c r="X124" s="33">
        <v>34.61</v>
      </c>
      <c r="Y124" s="34" t="s">
        <v>0</v>
      </c>
      <c r="Z124" s="33">
        <v>69.650000000000006</v>
      </c>
    </row>
    <row r="125" spans="1:26" ht="12.2" customHeight="1" x14ac:dyDescent="0.2">
      <c r="A125" s="9" t="s">
        <v>0</v>
      </c>
      <c r="B125" s="9" t="s">
        <v>92</v>
      </c>
      <c r="C125" s="9"/>
      <c r="D125" s="9"/>
      <c r="E125" s="9"/>
      <c r="F125" s="9"/>
      <c r="G125" s="9"/>
      <c r="H125" s="9" t="s">
        <v>93</v>
      </c>
      <c r="I125" s="9"/>
      <c r="J125" s="9"/>
      <c r="K125" s="9"/>
      <c r="L125" s="9"/>
      <c r="M125" s="9"/>
      <c r="N125" s="9"/>
      <c r="O125" s="9" t="s">
        <v>0</v>
      </c>
      <c r="P125" s="9"/>
      <c r="Q125" s="9"/>
      <c r="R125" s="34" t="s">
        <v>0</v>
      </c>
      <c r="S125" s="34" t="s">
        <v>0</v>
      </c>
      <c r="T125" s="34" t="s">
        <v>0</v>
      </c>
      <c r="U125" s="34"/>
      <c r="V125" s="34" t="s">
        <v>0</v>
      </c>
      <c r="W125" s="34" t="s">
        <v>0</v>
      </c>
      <c r="X125" s="34" t="s">
        <v>0</v>
      </c>
      <c r="Y125" s="34" t="s">
        <v>0</v>
      </c>
      <c r="Z125" s="35">
        <v>53.1</v>
      </c>
    </row>
    <row r="126" spans="1:26" ht="12.2" customHeight="1" x14ac:dyDescent="0.2">
      <c r="A126" s="9" t="s">
        <v>0</v>
      </c>
      <c r="B126" s="9" t="s">
        <v>94</v>
      </c>
      <c r="C126" s="9"/>
      <c r="D126" s="9"/>
      <c r="E126" s="9"/>
      <c r="F126" s="9"/>
      <c r="G126" s="9"/>
      <c r="H126" s="9" t="s">
        <v>95</v>
      </c>
      <c r="I126" s="9"/>
      <c r="J126" s="9"/>
      <c r="K126" s="9"/>
      <c r="L126" s="9"/>
      <c r="M126" s="9"/>
      <c r="N126" s="9"/>
      <c r="O126" s="9" t="s">
        <v>96</v>
      </c>
      <c r="P126" s="9"/>
      <c r="Q126" s="9"/>
      <c r="R126" s="42">
        <v>5.7000000000000002E-2</v>
      </c>
      <c r="S126" s="34" t="s">
        <v>0</v>
      </c>
      <c r="T126" s="43">
        <v>1.14E-2</v>
      </c>
      <c r="U126" s="34"/>
      <c r="V126" s="34" t="s">
        <v>0</v>
      </c>
      <c r="W126" s="34" t="s">
        <v>0</v>
      </c>
      <c r="X126" s="33">
        <v>553.22</v>
      </c>
      <c r="Y126" s="34" t="s">
        <v>0</v>
      </c>
      <c r="Z126" s="33">
        <v>6.31</v>
      </c>
    </row>
    <row r="127" spans="1:26" ht="12.2" customHeight="1" x14ac:dyDescent="0.2">
      <c r="A127" s="9" t="s">
        <v>0</v>
      </c>
      <c r="B127" s="9" t="s">
        <v>97</v>
      </c>
      <c r="C127" s="9"/>
      <c r="D127" s="9"/>
      <c r="E127" s="9"/>
      <c r="F127" s="9"/>
      <c r="G127" s="9"/>
      <c r="H127" s="9" t="s">
        <v>98</v>
      </c>
      <c r="I127" s="9"/>
      <c r="J127" s="9"/>
      <c r="K127" s="9"/>
      <c r="L127" s="9"/>
      <c r="M127" s="9"/>
      <c r="N127" s="9"/>
      <c r="O127" s="9" t="s">
        <v>96</v>
      </c>
      <c r="P127" s="9"/>
      <c r="Q127" s="9"/>
      <c r="R127" s="33">
        <v>0.26</v>
      </c>
      <c r="S127" s="34" t="s">
        <v>0</v>
      </c>
      <c r="T127" s="42">
        <v>5.1999999999999998E-2</v>
      </c>
      <c r="U127" s="34"/>
      <c r="V127" s="34" t="s">
        <v>0</v>
      </c>
      <c r="W127" s="34" t="s">
        <v>0</v>
      </c>
      <c r="X127" s="33">
        <v>108.66</v>
      </c>
      <c r="Y127" s="34" t="s">
        <v>0</v>
      </c>
      <c r="Z127" s="33">
        <v>5.65</v>
      </c>
    </row>
    <row r="128" spans="1:26" ht="12.2" customHeight="1" x14ac:dyDescent="0.2">
      <c r="A128" s="9" t="s">
        <v>0</v>
      </c>
      <c r="B128" s="9" t="s">
        <v>133</v>
      </c>
      <c r="C128" s="9"/>
      <c r="D128" s="9"/>
      <c r="E128" s="9"/>
      <c r="F128" s="9"/>
      <c r="G128" s="9"/>
      <c r="H128" s="9" t="s">
        <v>134</v>
      </c>
      <c r="I128" s="9"/>
      <c r="J128" s="9"/>
      <c r="K128" s="9"/>
      <c r="L128" s="9"/>
      <c r="M128" s="9"/>
      <c r="N128" s="9"/>
      <c r="O128" s="9" t="s">
        <v>135</v>
      </c>
      <c r="P128" s="9"/>
      <c r="Q128" s="9"/>
      <c r="R128" s="33">
        <v>5.21</v>
      </c>
      <c r="S128" s="34" t="s">
        <v>0</v>
      </c>
      <c r="T128" s="42">
        <v>1.042</v>
      </c>
      <c r="U128" s="34"/>
      <c r="V128" s="34" t="s">
        <v>0</v>
      </c>
      <c r="W128" s="34" t="s">
        <v>0</v>
      </c>
      <c r="X128" s="33">
        <v>7.32</v>
      </c>
      <c r="Y128" s="34" t="s">
        <v>0</v>
      </c>
      <c r="Z128" s="33">
        <v>7.63</v>
      </c>
    </row>
    <row r="129" spans="1:26" ht="36.75" customHeight="1" x14ac:dyDescent="0.2">
      <c r="A129" s="9" t="s">
        <v>0</v>
      </c>
      <c r="B129" s="9" t="s">
        <v>192</v>
      </c>
      <c r="C129" s="9"/>
      <c r="D129" s="9"/>
      <c r="E129" s="9"/>
      <c r="F129" s="9"/>
      <c r="G129" s="9"/>
      <c r="H129" s="9" t="s">
        <v>193</v>
      </c>
      <c r="I129" s="9"/>
      <c r="J129" s="9"/>
      <c r="K129" s="9"/>
      <c r="L129" s="9"/>
      <c r="M129" s="9"/>
      <c r="N129" s="9"/>
      <c r="O129" s="9" t="s">
        <v>194</v>
      </c>
      <c r="P129" s="9"/>
      <c r="Q129" s="9"/>
      <c r="R129" s="33">
        <v>1.22</v>
      </c>
      <c r="S129" s="34" t="s">
        <v>0</v>
      </c>
      <c r="T129" s="42">
        <v>0.24399999999999999</v>
      </c>
      <c r="U129" s="34"/>
      <c r="V129" s="33">
        <v>155.63</v>
      </c>
      <c r="W129" s="33">
        <v>0.78</v>
      </c>
      <c r="X129" s="33">
        <v>121.39</v>
      </c>
      <c r="Y129" s="34" t="s">
        <v>0</v>
      </c>
      <c r="Z129" s="33">
        <v>29.62</v>
      </c>
    </row>
    <row r="130" spans="1:26" ht="24.6" customHeight="1" x14ac:dyDescent="0.2">
      <c r="A130" s="9" t="s">
        <v>0</v>
      </c>
      <c r="B130" s="9" t="s">
        <v>195</v>
      </c>
      <c r="C130" s="9"/>
      <c r="D130" s="9"/>
      <c r="E130" s="9"/>
      <c r="F130" s="9"/>
      <c r="G130" s="9"/>
      <c r="H130" s="9" t="s">
        <v>196</v>
      </c>
      <c r="I130" s="9"/>
      <c r="J130" s="9"/>
      <c r="K130" s="9"/>
      <c r="L130" s="9"/>
      <c r="M130" s="9"/>
      <c r="N130" s="9"/>
      <c r="O130" s="9" t="s">
        <v>143</v>
      </c>
      <c r="P130" s="9"/>
      <c r="Q130" s="9"/>
      <c r="R130" s="33">
        <v>0.15</v>
      </c>
      <c r="S130" s="34" t="s">
        <v>0</v>
      </c>
      <c r="T130" s="33">
        <v>0.03</v>
      </c>
      <c r="U130" s="34"/>
      <c r="V130" s="33">
        <v>104.63</v>
      </c>
      <c r="W130" s="33">
        <v>1.24</v>
      </c>
      <c r="X130" s="33">
        <v>129.74</v>
      </c>
      <c r="Y130" s="34" t="s">
        <v>0</v>
      </c>
      <c r="Z130" s="33">
        <v>3.89</v>
      </c>
    </row>
    <row r="131" spans="1:26" ht="24.6" customHeight="1" x14ac:dyDescent="0.2">
      <c r="A131" s="9" t="s">
        <v>0</v>
      </c>
      <c r="B131" s="9" t="s">
        <v>197</v>
      </c>
      <c r="C131" s="9"/>
      <c r="D131" s="9"/>
      <c r="E131" s="9"/>
      <c r="F131" s="9"/>
      <c r="G131" s="9"/>
      <c r="H131" s="9" t="s">
        <v>198</v>
      </c>
      <c r="I131" s="9"/>
      <c r="J131" s="9"/>
      <c r="K131" s="9"/>
      <c r="L131" s="9"/>
      <c r="M131" s="9"/>
      <c r="N131" s="9"/>
      <c r="O131" s="9" t="s">
        <v>199</v>
      </c>
      <c r="P131" s="9"/>
      <c r="Q131" s="9"/>
      <c r="R131" s="47">
        <v>10</v>
      </c>
      <c r="S131" s="34" t="s">
        <v>0</v>
      </c>
      <c r="T131" s="33">
        <v>2</v>
      </c>
      <c r="U131" s="34"/>
      <c r="V131" s="34" t="s">
        <v>0</v>
      </c>
      <c r="W131" s="34" t="s">
        <v>0</v>
      </c>
      <c r="X131" s="34" t="s">
        <v>0</v>
      </c>
      <c r="Y131" s="34" t="s">
        <v>0</v>
      </c>
      <c r="Z131" s="34" t="s">
        <v>0</v>
      </c>
    </row>
    <row r="132" spans="1:26" ht="12.2" customHeight="1" x14ac:dyDescent="0.2">
      <c r="A132" s="9" t="s">
        <v>0</v>
      </c>
      <c r="B132" s="9" t="s">
        <v>0</v>
      </c>
      <c r="C132" s="9"/>
      <c r="D132" s="9"/>
      <c r="E132" s="9"/>
      <c r="F132" s="9"/>
      <c r="G132" s="9"/>
      <c r="H132" s="44" t="s">
        <v>102</v>
      </c>
      <c r="I132" s="44"/>
      <c r="J132" s="44"/>
      <c r="K132" s="44"/>
      <c r="L132" s="44"/>
      <c r="M132" s="44"/>
      <c r="N132" s="44"/>
      <c r="O132" s="45" t="s">
        <v>0</v>
      </c>
      <c r="P132" s="45"/>
      <c r="Q132" s="45"/>
      <c r="R132" s="45" t="s">
        <v>0</v>
      </c>
      <c r="S132" s="45" t="s">
        <v>0</v>
      </c>
      <c r="T132" s="45" t="s">
        <v>0</v>
      </c>
      <c r="U132" s="45"/>
      <c r="V132" s="45" t="s">
        <v>0</v>
      </c>
      <c r="W132" s="45" t="s">
        <v>0</v>
      </c>
      <c r="X132" s="45" t="s">
        <v>0</v>
      </c>
      <c r="Y132" s="45" t="s">
        <v>0</v>
      </c>
      <c r="Z132" s="46">
        <v>4471.1400000000003</v>
      </c>
    </row>
    <row r="133" spans="1:26" ht="48.95" customHeight="1" x14ac:dyDescent="0.2">
      <c r="A133" s="9" t="s">
        <v>200</v>
      </c>
      <c r="B133" s="9" t="s">
        <v>201</v>
      </c>
      <c r="C133" s="9"/>
      <c r="D133" s="9"/>
      <c r="E133" s="9"/>
      <c r="F133" s="9"/>
      <c r="G133" s="9"/>
      <c r="H133" s="9" t="s">
        <v>202</v>
      </c>
      <c r="I133" s="9"/>
      <c r="J133" s="9"/>
      <c r="K133" s="9"/>
      <c r="L133" s="9"/>
      <c r="M133" s="9"/>
      <c r="N133" s="9"/>
      <c r="O133" s="9" t="s">
        <v>143</v>
      </c>
      <c r="P133" s="9"/>
      <c r="Q133" s="9"/>
      <c r="R133" s="47">
        <v>10</v>
      </c>
      <c r="S133" s="34" t="s">
        <v>0</v>
      </c>
      <c r="T133" s="33">
        <v>2</v>
      </c>
      <c r="U133" s="34"/>
      <c r="V133" s="33">
        <v>7384.36</v>
      </c>
      <c r="W133" s="33">
        <v>1.3</v>
      </c>
      <c r="X133" s="33">
        <v>9599.67</v>
      </c>
      <c r="Y133" s="34" t="s">
        <v>0</v>
      </c>
      <c r="Z133" s="33">
        <v>19199.34</v>
      </c>
    </row>
    <row r="134" spans="1:26" ht="12.2" customHeight="1" x14ac:dyDescent="0.2">
      <c r="B134" s="9" t="s">
        <v>0</v>
      </c>
      <c r="C134" s="9"/>
      <c r="D134" s="9"/>
      <c r="E134" s="9"/>
      <c r="F134" s="9"/>
      <c r="G134" s="9"/>
      <c r="H134" s="9" t="s">
        <v>103</v>
      </c>
      <c r="I134" s="9"/>
      <c r="J134" s="9"/>
      <c r="K134" s="9"/>
      <c r="L134" s="9"/>
      <c r="M134" s="9"/>
      <c r="N134" s="9"/>
      <c r="O134" s="9" t="s">
        <v>0</v>
      </c>
      <c r="P134" s="9"/>
      <c r="Q134" s="9"/>
      <c r="R134" s="34" t="s">
        <v>0</v>
      </c>
      <c r="S134" s="34" t="s">
        <v>0</v>
      </c>
      <c r="T134" s="34" t="s">
        <v>0</v>
      </c>
      <c r="U134" s="34"/>
      <c r="V134" s="9" t="s">
        <v>0</v>
      </c>
      <c r="W134" s="9" t="s">
        <v>0</v>
      </c>
      <c r="X134" s="9" t="s">
        <v>0</v>
      </c>
      <c r="Y134" s="9" t="s">
        <v>0</v>
      </c>
      <c r="Z134" s="33">
        <v>4281.05</v>
      </c>
    </row>
    <row r="135" spans="1:26" ht="24.6" customHeight="1" x14ac:dyDescent="0.2">
      <c r="B135" s="9" t="s">
        <v>203</v>
      </c>
      <c r="C135" s="9"/>
      <c r="D135" s="9"/>
      <c r="E135" s="9"/>
      <c r="F135" s="9"/>
      <c r="G135" s="9"/>
      <c r="H135" s="9" t="s">
        <v>204</v>
      </c>
      <c r="I135" s="9"/>
      <c r="J135" s="9"/>
      <c r="K135" s="9"/>
      <c r="L135" s="9"/>
      <c r="M135" s="9"/>
      <c r="N135" s="9"/>
      <c r="O135" s="9" t="s">
        <v>106</v>
      </c>
      <c r="P135" s="9"/>
      <c r="Q135" s="9"/>
      <c r="R135" s="47">
        <v>117</v>
      </c>
      <c r="S135" s="33">
        <v>0.9</v>
      </c>
      <c r="T135" s="33">
        <v>105.3</v>
      </c>
      <c r="U135" s="34"/>
      <c r="V135" s="9" t="s">
        <v>0</v>
      </c>
      <c r="W135" s="9" t="s">
        <v>0</v>
      </c>
      <c r="X135" s="9" t="s">
        <v>0</v>
      </c>
      <c r="Y135" s="9" t="s">
        <v>0</v>
      </c>
      <c r="Z135" s="33">
        <v>4507.95</v>
      </c>
    </row>
    <row r="136" spans="1:26" ht="24.6" customHeight="1" x14ac:dyDescent="0.2">
      <c r="B136" s="9" t="s">
        <v>205</v>
      </c>
      <c r="C136" s="9"/>
      <c r="D136" s="9"/>
      <c r="E136" s="9"/>
      <c r="F136" s="9"/>
      <c r="G136" s="9"/>
      <c r="H136" s="9" t="s">
        <v>206</v>
      </c>
      <c r="I136" s="9"/>
      <c r="J136" s="9"/>
      <c r="K136" s="9"/>
      <c r="L136" s="9"/>
      <c r="M136" s="9"/>
      <c r="N136" s="9"/>
      <c r="O136" s="9" t="s">
        <v>106</v>
      </c>
      <c r="P136" s="9"/>
      <c r="Q136" s="9"/>
      <c r="R136" s="47">
        <v>74</v>
      </c>
      <c r="S136" s="33">
        <v>0.85</v>
      </c>
      <c r="T136" s="33">
        <v>62.9</v>
      </c>
      <c r="U136" s="34"/>
      <c r="V136" s="9" t="s">
        <v>0</v>
      </c>
      <c r="W136" s="9" t="s">
        <v>0</v>
      </c>
      <c r="X136" s="9" t="s">
        <v>0</v>
      </c>
      <c r="Y136" s="9" t="s">
        <v>0</v>
      </c>
      <c r="Z136" s="33">
        <v>2692.78</v>
      </c>
    </row>
    <row r="137" spans="1:26" ht="24.6" customHeight="1" x14ac:dyDescent="0.2">
      <c r="A137" s="45" t="s">
        <v>0</v>
      </c>
      <c r="B137" s="45" t="s">
        <v>0</v>
      </c>
      <c r="C137" s="45"/>
      <c r="D137" s="45"/>
      <c r="E137" s="45"/>
      <c r="F137" s="45"/>
      <c r="G137" s="45"/>
      <c r="H137" s="44" t="s">
        <v>109</v>
      </c>
      <c r="I137" s="44"/>
      <c r="J137" s="44"/>
      <c r="K137" s="44"/>
      <c r="L137" s="44"/>
      <c r="M137" s="44"/>
      <c r="N137" s="44"/>
      <c r="O137" s="45" t="s">
        <v>0</v>
      </c>
      <c r="P137" s="45"/>
      <c r="Q137" s="45"/>
      <c r="R137" s="45" t="s">
        <v>0</v>
      </c>
      <c r="S137" s="45" t="s">
        <v>0</v>
      </c>
      <c r="T137" s="45" t="s">
        <v>0</v>
      </c>
      <c r="U137" s="45"/>
      <c r="V137" s="45" t="s">
        <v>0</v>
      </c>
      <c r="W137" s="45" t="s">
        <v>0</v>
      </c>
      <c r="X137" s="46">
        <v>154356.04999999999</v>
      </c>
      <c r="Y137" s="45" t="s">
        <v>0</v>
      </c>
      <c r="Z137" s="46">
        <v>30871.21</v>
      </c>
    </row>
    <row r="138" spans="1:26" ht="11.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2" customHeight="1" x14ac:dyDescent="0.2">
      <c r="B139" s="9" t="s">
        <v>0</v>
      </c>
      <c r="C139" s="9"/>
      <c r="D139" s="9"/>
      <c r="E139" s="9"/>
      <c r="F139" s="9"/>
      <c r="G139" s="9"/>
      <c r="H139" s="9" t="s">
        <v>207</v>
      </c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 t="s">
        <v>0</v>
      </c>
      <c r="U139" s="9"/>
      <c r="V139" s="9" t="s">
        <v>0</v>
      </c>
      <c r="W139" s="9"/>
      <c r="X139" s="9"/>
      <c r="Y139" s="9"/>
      <c r="Z139" s="33">
        <v>61834.81</v>
      </c>
    </row>
    <row r="140" spans="1:26" ht="12.2" customHeight="1" x14ac:dyDescent="0.2">
      <c r="B140" s="37" t="s">
        <v>0</v>
      </c>
      <c r="C140" s="37"/>
      <c r="D140" s="37"/>
      <c r="E140" s="37"/>
      <c r="F140" s="37"/>
      <c r="G140" s="37"/>
      <c r="H140" s="37" t="s">
        <v>208</v>
      </c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 t="s">
        <v>0</v>
      </c>
      <c r="U140" s="37"/>
      <c r="V140" s="37" t="s">
        <v>0</v>
      </c>
      <c r="W140" s="37"/>
      <c r="X140" s="37"/>
      <c r="Y140" s="37"/>
      <c r="Z140" s="39" t="s">
        <v>0</v>
      </c>
    </row>
    <row r="141" spans="1:26" ht="12.2" customHeight="1" x14ac:dyDescent="0.2">
      <c r="B141" s="9" t="s">
        <v>0</v>
      </c>
      <c r="C141" s="9"/>
      <c r="D141" s="9"/>
      <c r="E141" s="9"/>
      <c r="F141" s="9"/>
      <c r="G141" s="9"/>
      <c r="H141" s="9" t="s">
        <v>209</v>
      </c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 t="s">
        <v>0</v>
      </c>
      <c r="U141" s="9"/>
      <c r="V141" s="9" t="s">
        <v>0</v>
      </c>
      <c r="W141" s="9"/>
      <c r="X141" s="9"/>
      <c r="Y141" s="9"/>
      <c r="Z141" s="33">
        <v>20700.830000000002</v>
      </c>
    </row>
    <row r="142" spans="1:26" ht="12.2" customHeight="1" x14ac:dyDescent="0.2">
      <c r="B142" s="9" t="s">
        <v>0</v>
      </c>
      <c r="C142" s="9"/>
      <c r="D142" s="9"/>
      <c r="E142" s="9"/>
      <c r="F142" s="9"/>
      <c r="G142" s="9"/>
      <c r="H142" s="9" t="s">
        <v>210</v>
      </c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 t="s">
        <v>0</v>
      </c>
      <c r="U142" s="9"/>
      <c r="V142" s="9" t="s">
        <v>0</v>
      </c>
      <c r="W142" s="9"/>
      <c r="X142" s="9"/>
      <c r="Y142" s="9"/>
      <c r="Z142" s="33">
        <v>381.25</v>
      </c>
    </row>
    <row r="143" spans="1:26" ht="12.2" customHeight="1" x14ac:dyDescent="0.2">
      <c r="B143" s="9" t="s">
        <v>0</v>
      </c>
      <c r="C143" s="9"/>
      <c r="D143" s="9"/>
      <c r="E143" s="9"/>
      <c r="F143" s="9"/>
      <c r="G143" s="9"/>
      <c r="H143" s="9" t="s">
        <v>211</v>
      </c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 t="s">
        <v>0</v>
      </c>
      <c r="U143" s="9"/>
      <c r="V143" s="9" t="s">
        <v>0</v>
      </c>
      <c r="W143" s="9"/>
      <c r="X143" s="9"/>
      <c r="Y143" s="9"/>
      <c r="Z143" s="33">
        <v>277.36</v>
      </c>
    </row>
    <row r="144" spans="1:26" ht="12.2" customHeight="1" x14ac:dyDescent="0.2">
      <c r="B144" s="9" t="s">
        <v>0</v>
      </c>
      <c r="C144" s="9"/>
      <c r="D144" s="9"/>
      <c r="E144" s="9"/>
      <c r="F144" s="9"/>
      <c r="G144" s="9"/>
      <c r="H144" s="9" t="s">
        <v>212</v>
      </c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 t="s">
        <v>0</v>
      </c>
      <c r="U144" s="9"/>
      <c r="V144" s="9" t="s">
        <v>0</v>
      </c>
      <c r="W144" s="9"/>
      <c r="X144" s="9"/>
      <c r="Y144" s="9"/>
      <c r="Z144" s="33">
        <v>40475.370000000003</v>
      </c>
    </row>
    <row r="145" spans="1:26" ht="12.2" customHeight="1" x14ac:dyDescent="0.2">
      <c r="B145" s="9" t="s">
        <v>0</v>
      </c>
      <c r="C145" s="9"/>
      <c r="D145" s="9"/>
      <c r="E145" s="9"/>
      <c r="F145" s="9"/>
      <c r="G145" s="9"/>
      <c r="H145" s="9" t="s">
        <v>213</v>
      </c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 t="s">
        <v>0</v>
      </c>
      <c r="U145" s="9"/>
      <c r="V145" s="9" t="s">
        <v>0</v>
      </c>
      <c r="W145" s="9"/>
      <c r="X145" s="9"/>
      <c r="Y145" s="9"/>
      <c r="Z145" s="33">
        <v>0</v>
      </c>
    </row>
    <row r="146" spans="1:26" ht="12.2" customHeight="1" x14ac:dyDescent="0.2">
      <c r="B146" s="9" t="s">
        <v>0</v>
      </c>
      <c r="C146" s="9"/>
      <c r="D146" s="9"/>
      <c r="E146" s="9"/>
      <c r="F146" s="9"/>
      <c r="G146" s="9"/>
      <c r="H146" s="9" t="s">
        <v>214</v>
      </c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 t="s">
        <v>0</v>
      </c>
      <c r="U146" s="9"/>
      <c r="V146" s="9" t="s">
        <v>0</v>
      </c>
      <c r="W146" s="9"/>
      <c r="X146" s="9"/>
      <c r="Y146" s="9"/>
      <c r="Z146" s="33">
        <v>20978.19</v>
      </c>
    </row>
    <row r="147" spans="1:26" ht="12.2" customHeight="1" x14ac:dyDescent="0.2">
      <c r="B147" s="9" t="s">
        <v>0</v>
      </c>
      <c r="C147" s="9"/>
      <c r="D147" s="9"/>
      <c r="E147" s="9"/>
      <c r="F147" s="9"/>
      <c r="G147" s="9"/>
      <c r="H147" s="9" t="s">
        <v>215</v>
      </c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 t="s">
        <v>0</v>
      </c>
      <c r="U147" s="9"/>
      <c r="V147" s="9" t="s">
        <v>0</v>
      </c>
      <c r="W147" s="9"/>
      <c r="X147" s="9"/>
      <c r="Y147" s="9"/>
      <c r="Z147" s="33">
        <v>19645.060000000001</v>
      </c>
    </row>
    <row r="148" spans="1:26" ht="12.2" customHeight="1" x14ac:dyDescent="0.2">
      <c r="B148" s="9" t="s">
        <v>0</v>
      </c>
      <c r="C148" s="9"/>
      <c r="D148" s="9"/>
      <c r="E148" s="9"/>
      <c r="F148" s="9"/>
      <c r="G148" s="9"/>
      <c r="H148" s="9" t="s">
        <v>216</v>
      </c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 t="s">
        <v>0</v>
      </c>
      <c r="U148" s="9"/>
      <c r="V148" s="9" t="s">
        <v>0</v>
      </c>
      <c r="W148" s="9"/>
      <c r="X148" s="9"/>
      <c r="Y148" s="9"/>
      <c r="Z148" s="33">
        <v>10506.43</v>
      </c>
    </row>
    <row r="149" spans="1:26" ht="12.2" customHeight="1" x14ac:dyDescent="0.2">
      <c r="B149" s="9" t="s">
        <v>0</v>
      </c>
      <c r="C149" s="9"/>
      <c r="D149" s="9"/>
      <c r="E149" s="9"/>
      <c r="F149" s="9"/>
      <c r="G149" s="9"/>
      <c r="H149" s="9" t="s">
        <v>217</v>
      </c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 t="s">
        <v>0</v>
      </c>
      <c r="U149" s="9"/>
      <c r="V149" s="9" t="s">
        <v>0</v>
      </c>
      <c r="W149" s="9"/>
      <c r="X149" s="9"/>
      <c r="Y149" s="9"/>
      <c r="Z149" s="33">
        <v>0</v>
      </c>
    </row>
    <row r="150" spans="1:26" ht="12.2" customHeight="1" x14ac:dyDescent="0.2">
      <c r="B150" s="9" t="s">
        <v>0</v>
      </c>
      <c r="C150" s="9"/>
      <c r="D150" s="9"/>
      <c r="E150" s="9"/>
      <c r="F150" s="9"/>
      <c r="G150" s="9"/>
      <c r="H150" s="9" t="s">
        <v>218</v>
      </c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 t="s">
        <v>0</v>
      </c>
      <c r="U150" s="9"/>
      <c r="V150" s="9" t="s">
        <v>0</v>
      </c>
      <c r="W150" s="9"/>
      <c r="X150" s="9"/>
      <c r="Y150" s="9"/>
      <c r="Z150" s="33">
        <v>0</v>
      </c>
    </row>
    <row r="151" spans="1:26" ht="12.2" customHeight="1" x14ac:dyDescent="0.2">
      <c r="B151" s="32" t="s">
        <v>0</v>
      </c>
      <c r="C151" s="32"/>
      <c r="D151" s="32"/>
      <c r="E151" s="32"/>
      <c r="F151" s="32"/>
      <c r="G151" s="32"/>
      <c r="H151" s="32" t="s">
        <v>219</v>
      </c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 t="s">
        <v>0</v>
      </c>
      <c r="U151" s="32"/>
      <c r="V151" s="32" t="s">
        <v>0</v>
      </c>
      <c r="W151" s="32"/>
      <c r="X151" s="32"/>
      <c r="Y151" s="32"/>
      <c r="Z151" s="35">
        <v>91986.3</v>
      </c>
    </row>
    <row r="152" spans="1:26" ht="12.2" customHeight="1" x14ac:dyDescent="0.2">
      <c r="B152" s="37" t="s">
        <v>0</v>
      </c>
      <c r="C152" s="37"/>
      <c r="D152" s="37"/>
      <c r="E152" s="37"/>
      <c r="F152" s="37"/>
      <c r="G152" s="37"/>
      <c r="H152" s="37" t="s">
        <v>208</v>
      </c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 t="s">
        <v>0</v>
      </c>
      <c r="U152" s="37"/>
      <c r="V152" s="37" t="s">
        <v>0</v>
      </c>
      <c r="W152" s="37"/>
      <c r="X152" s="37"/>
      <c r="Y152" s="37"/>
      <c r="Z152" s="39" t="s">
        <v>0</v>
      </c>
    </row>
    <row r="153" spans="1:26" ht="12.2" customHeight="1" x14ac:dyDescent="0.2">
      <c r="B153" s="9" t="s">
        <v>0</v>
      </c>
      <c r="C153" s="9"/>
      <c r="D153" s="9"/>
      <c r="E153" s="9"/>
      <c r="F153" s="9"/>
      <c r="G153" s="9"/>
      <c r="H153" s="9" t="s">
        <v>220</v>
      </c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 t="s">
        <v>0</v>
      </c>
      <c r="U153" s="9"/>
      <c r="V153" s="9" t="s">
        <v>0</v>
      </c>
      <c r="W153" s="9"/>
      <c r="X153" s="9"/>
      <c r="Y153" s="9"/>
      <c r="Z153" s="33">
        <v>0</v>
      </c>
    </row>
    <row r="154" spans="1:26" ht="12.2" customHeight="1" x14ac:dyDescent="0.2">
      <c r="B154" s="9" t="s">
        <v>0</v>
      </c>
      <c r="C154" s="9"/>
      <c r="D154" s="9"/>
      <c r="E154" s="9"/>
      <c r="F154" s="9"/>
      <c r="G154" s="9"/>
      <c r="H154" s="9" t="s">
        <v>221</v>
      </c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 t="s">
        <v>0</v>
      </c>
      <c r="U154" s="9"/>
      <c r="V154" s="9" t="s">
        <v>0</v>
      </c>
      <c r="W154" s="9"/>
      <c r="X154" s="9"/>
      <c r="Y154" s="9"/>
      <c r="Z154" s="33">
        <v>0</v>
      </c>
    </row>
    <row r="155" spans="1:26" ht="12.2" customHeight="1" x14ac:dyDescent="0.2">
      <c r="B155" s="9" t="s">
        <v>0</v>
      </c>
      <c r="C155" s="9"/>
      <c r="D155" s="9"/>
      <c r="E155" s="9"/>
      <c r="F155" s="9"/>
      <c r="G155" s="9"/>
      <c r="H155" s="9" t="s">
        <v>222</v>
      </c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34" t="s">
        <v>223</v>
      </c>
      <c r="U155" s="34"/>
      <c r="V155" s="9" t="s">
        <v>0</v>
      </c>
      <c r="W155" s="9"/>
      <c r="X155" s="9"/>
      <c r="Y155" s="9"/>
      <c r="Z155" s="34" t="s">
        <v>0</v>
      </c>
    </row>
    <row r="156" spans="1:26" ht="12.2" customHeight="1" x14ac:dyDescent="0.2">
      <c r="B156" s="9" t="s">
        <v>0</v>
      </c>
      <c r="C156" s="9"/>
      <c r="D156" s="9"/>
      <c r="E156" s="9"/>
      <c r="F156" s="9"/>
      <c r="G156" s="9"/>
      <c r="H156" s="9" t="s">
        <v>224</v>
      </c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34" t="s">
        <v>225</v>
      </c>
      <c r="U156" s="34"/>
      <c r="V156" s="9" t="s">
        <v>0</v>
      </c>
      <c r="W156" s="9"/>
      <c r="X156" s="9"/>
      <c r="Y156" s="9"/>
      <c r="Z156" s="34" t="s">
        <v>0</v>
      </c>
    </row>
    <row r="157" spans="1:26" ht="11.2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2" customHeight="1" x14ac:dyDescent="0.2">
      <c r="B158" s="32" t="s">
        <v>0</v>
      </c>
      <c r="C158" s="32"/>
      <c r="D158" s="32"/>
      <c r="E158" s="32"/>
      <c r="F158" s="32"/>
      <c r="G158" s="32"/>
      <c r="H158" s="32" t="s">
        <v>226</v>
      </c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 t="s">
        <v>0</v>
      </c>
      <c r="U158" s="32"/>
      <c r="V158" s="32" t="s">
        <v>0</v>
      </c>
      <c r="W158" s="32"/>
      <c r="X158" s="32"/>
      <c r="Y158" s="32"/>
      <c r="Z158" s="35">
        <v>88190.34</v>
      </c>
    </row>
    <row r="159" spans="1:26" ht="12.2" customHeight="1" x14ac:dyDescent="0.2">
      <c r="B159" s="37" t="s">
        <v>0</v>
      </c>
      <c r="C159" s="37"/>
      <c r="D159" s="37"/>
      <c r="E159" s="37"/>
      <c r="F159" s="37"/>
      <c r="G159" s="37"/>
      <c r="H159" s="37" t="s">
        <v>208</v>
      </c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 t="s">
        <v>0</v>
      </c>
      <c r="U159" s="37"/>
      <c r="V159" s="37" t="s">
        <v>0</v>
      </c>
      <c r="W159" s="37"/>
      <c r="X159" s="37"/>
      <c r="Y159" s="37"/>
      <c r="Z159" s="39" t="s">
        <v>0</v>
      </c>
    </row>
    <row r="160" spans="1:26" ht="12.2" customHeight="1" x14ac:dyDescent="0.2">
      <c r="B160" s="9" t="s">
        <v>0</v>
      </c>
      <c r="C160" s="9"/>
      <c r="D160" s="9"/>
      <c r="E160" s="9"/>
      <c r="F160" s="9"/>
      <c r="G160" s="9"/>
      <c r="H160" s="9" t="s">
        <v>227</v>
      </c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 t="s">
        <v>0</v>
      </c>
      <c r="U160" s="9"/>
      <c r="V160" s="9" t="s">
        <v>0</v>
      </c>
      <c r="W160" s="9"/>
      <c r="X160" s="9"/>
      <c r="Y160" s="9"/>
      <c r="Z160" s="33">
        <v>58038.85</v>
      </c>
    </row>
    <row r="161" spans="2:26" ht="12.2" customHeight="1" x14ac:dyDescent="0.2">
      <c r="B161" s="37" t="s">
        <v>0</v>
      </c>
      <c r="C161" s="37"/>
      <c r="D161" s="37"/>
      <c r="E161" s="37"/>
      <c r="F161" s="37"/>
      <c r="G161" s="37"/>
      <c r="H161" s="37" t="s">
        <v>228</v>
      </c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 t="s">
        <v>0</v>
      </c>
      <c r="U161" s="37"/>
      <c r="V161" s="37" t="s">
        <v>0</v>
      </c>
      <c r="W161" s="37"/>
      <c r="X161" s="37"/>
      <c r="Y161" s="37"/>
      <c r="Z161" s="39" t="s">
        <v>0</v>
      </c>
    </row>
    <row r="162" spans="2:26" ht="12.2" customHeight="1" x14ac:dyDescent="0.2">
      <c r="B162" s="9" t="s">
        <v>0</v>
      </c>
      <c r="C162" s="9"/>
      <c r="D162" s="9"/>
      <c r="E162" s="9"/>
      <c r="F162" s="9"/>
      <c r="G162" s="9"/>
      <c r="H162" s="9" t="s">
        <v>229</v>
      </c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 t="s">
        <v>0</v>
      </c>
      <c r="U162" s="9"/>
      <c r="V162" s="9" t="s">
        <v>0</v>
      </c>
      <c r="W162" s="9"/>
      <c r="X162" s="9"/>
      <c r="Y162" s="9"/>
      <c r="Z162" s="33">
        <v>20700.830000000002</v>
      </c>
    </row>
    <row r="163" spans="2:26" ht="12.2" customHeight="1" x14ac:dyDescent="0.2">
      <c r="B163" s="9" t="s">
        <v>0</v>
      </c>
      <c r="C163" s="9"/>
      <c r="D163" s="9"/>
      <c r="E163" s="9"/>
      <c r="F163" s="9"/>
      <c r="G163" s="9"/>
      <c r="H163" s="9" t="s">
        <v>230</v>
      </c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 t="s">
        <v>0</v>
      </c>
      <c r="U163" s="9"/>
      <c r="V163" s="9" t="s">
        <v>0</v>
      </c>
      <c r="W163" s="9"/>
      <c r="X163" s="9"/>
      <c r="Y163" s="9"/>
      <c r="Z163" s="33">
        <v>381.25</v>
      </c>
    </row>
    <row r="164" spans="2:26" ht="12.2" customHeight="1" x14ac:dyDescent="0.2">
      <c r="B164" s="9" t="s">
        <v>0</v>
      </c>
      <c r="C164" s="9"/>
      <c r="D164" s="9"/>
      <c r="E164" s="9"/>
      <c r="F164" s="9"/>
      <c r="G164" s="9"/>
      <c r="H164" s="9" t="s">
        <v>231</v>
      </c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 t="s">
        <v>0</v>
      </c>
      <c r="U164" s="9"/>
      <c r="V164" s="9" t="s">
        <v>0</v>
      </c>
      <c r="W164" s="9"/>
      <c r="X164" s="9"/>
      <c r="Y164" s="9"/>
      <c r="Z164" s="33">
        <v>277.36</v>
      </c>
    </row>
    <row r="165" spans="2:26" ht="12.2" customHeight="1" x14ac:dyDescent="0.2">
      <c r="B165" s="9" t="s">
        <v>0</v>
      </c>
      <c r="C165" s="9"/>
      <c r="D165" s="9"/>
      <c r="E165" s="9"/>
      <c r="F165" s="9"/>
      <c r="G165" s="9"/>
      <c r="H165" s="9" t="s">
        <v>232</v>
      </c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 t="s">
        <v>0</v>
      </c>
      <c r="U165" s="9"/>
      <c r="V165" s="9" t="s">
        <v>0</v>
      </c>
      <c r="W165" s="9"/>
      <c r="X165" s="9"/>
      <c r="Y165" s="9"/>
      <c r="Z165" s="33">
        <v>36679.410000000003</v>
      </c>
    </row>
    <row r="166" spans="2:26" ht="12.2" customHeight="1" x14ac:dyDescent="0.2">
      <c r="B166" s="9" t="s">
        <v>0</v>
      </c>
      <c r="C166" s="9"/>
      <c r="D166" s="9"/>
      <c r="E166" s="9"/>
      <c r="F166" s="9"/>
      <c r="G166" s="9"/>
      <c r="H166" s="9" t="s">
        <v>233</v>
      </c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 t="s">
        <v>0</v>
      </c>
      <c r="U166" s="9"/>
      <c r="V166" s="9" t="s">
        <v>0</v>
      </c>
      <c r="W166" s="9"/>
      <c r="X166" s="9"/>
      <c r="Y166" s="9"/>
      <c r="Z166" s="33">
        <v>0</v>
      </c>
    </row>
    <row r="167" spans="2:26" ht="12.2" customHeight="1" x14ac:dyDescent="0.2">
      <c r="B167" s="9" t="s">
        <v>0</v>
      </c>
      <c r="C167" s="9"/>
      <c r="D167" s="9"/>
      <c r="E167" s="9"/>
      <c r="F167" s="9"/>
      <c r="G167" s="9"/>
      <c r="H167" s="9" t="s">
        <v>234</v>
      </c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 t="s">
        <v>0</v>
      </c>
      <c r="U167" s="9"/>
      <c r="V167" s="9" t="s">
        <v>0</v>
      </c>
      <c r="W167" s="9"/>
      <c r="X167" s="9"/>
      <c r="Y167" s="9"/>
      <c r="Z167" s="33">
        <v>20978.19</v>
      </c>
    </row>
    <row r="168" spans="2:26" ht="12.2" customHeight="1" x14ac:dyDescent="0.2">
      <c r="B168" s="9" t="s">
        <v>0</v>
      </c>
      <c r="C168" s="9"/>
      <c r="D168" s="9"/>
      <c r="E168" s="9"/>
      <c r="F168" s="9"/>
      <c r="G168" s="9"/>
      <c r="H168" s="9" t="s">
        <v>235</v>
      </c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 t="s">
        <v>0</v>
      </c>
      <c r="U168" s="9"/>
      <c r="V168" s="9" t="s">
        <v>0</v>
      </c>
      <c r="W168" s="9"/>
      <c r="X168" s="9"/>
      <c r="Y168" s="9"/>
      <c r="Z168" s="33">
        <v>19645.060000000001</v>
      </c>
    </row>
    <row r="169" spans="2:26" ht="12.2" customHeight="1" x14ac:dyDescent="0.2">
      <c r="B169" s="9" t="s">
        <v>0</v>
      </c>
      <c r="C169" s="9"/>
      <c r="D169" s="9"/>
      <c r="E169" s="9"/>
      <c r="F169" s="9"/>
      <c r="G169" s="9"/>
      <c r="H169" s="9" t="s">
        <v>236</v>
      </c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 t="s">
        <v>0</v>
      </c>
      <c r="U169" s="9"/>
      <c r="V169" s="9" t="s">
        <v>0</v>
      </c>
      <c r="W169" s="9"/>
      <c r="X169" s="9"/>
      <c r="Y169" s="9"/>
      <c r="Z169" s="33">
        <v>10506.43</v>
      </c>
    </row>
    <row r="170" spans="2:26" ht="12.2" customHeight="1" x14ac:dyDescent="0.2">
      <c r="B170" s="32" t="s">
        <v>0</v>
      </c>
      <c r="C170" s="32"/>
      <c r="D170" s="32"/>
      <c r="E170" s="32"/>
      <c r="F170" s="32"/>
      <c r="G170" s="32"/>
      <c r="H170" s="32" t="s">
        <v>237</v>
      </c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 t="s">
        <v>0</v>
      </c>
      <c r="U170" s="32"/>
      <c r="V170" s="32" t="s">
        <v>0</v>
      </c>
      <c r="W170" s="32"/>
      <c r="X170" s="32"/>
      <c r="Y170" s="32"/>
      <c r="Z170" s="35">
        <v>0</v>
      </c>
    </row>
    <row r="171" spans="2:26" ht="12.2" customHeight="1" x14ac:dyDescent="0.2">
      <c r="B171" s="32" t="s">
        <v>0</v>
      </c>
      <c r="C171" s="32"/>
      <c r="D171" s="32"/>
      <c r="E171" s="32"/>
      <c r="F171" s="32"/>
      <c r="G171" s="32"/>
      <c r="H171" s="32" t="s">
        <v>238</v>
      </c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 t="s">
        <v>0</v>
      </c>
      <c r="U171" s="32"/>
      <c r="V171" s="32" t="s">
        <v>0</v>
      </c>
      <c r="W171" s="32"/>
      <c r="X171" s="32"/>
      <c r="Y171" s="32"/>
      <c r="Z171" s="35">
        <v>88190.34</v>
      </c>
    </row>
    <row r="172" spans="2:26" ht="12.2" customHeight="1" x14ac:dyDescent="0.2">
      <c r="B172" s="37" t="s">
        <v>0</v>
      </c>
      <c r="C172" s="37"/>
      <c r="D172" s="37"/>
      <c r="E172" s="37"/>
      <c r="F172" s="37"/>
      <c r="G172" s="37"/>
      <c r="H172" s="37" t="s">
        <v>208</v>
      </c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 t="s">
        <v>0</v>
      </c>
      <c r="U172" s="37"/>
      <c r="V172" s="37" t="s">
        <v>0</v>
      </c>
      <c r="W172" s="37"/>
      <c r="X172" s="37"/>
      <c r="Y172" s="37"/>
      <c r="Z172" s="39" t="s">
        <v>0</v>
      </c>
    </row>
    <row r="173" spans="2:26" ht="12.2" customHeight="1" x14ac:dyDescent="0.2">
      <c r="B173" s="9" t="s">
        <v>0</v>
      </c>
      <c r="C173" s="9"/>
      <c r="D173" s="9"/>
      <c r="E173" s="9"/>
      <c r="F173" s="9"/>
      <c r="G173" s="9"/>
      <c r="H173" s="9" t="s">
        <v>239</v>
      </c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 t="s">
        <v>0</v>
      </c>
      <c r="U173" s="9"/>
      <c r="V173" s="9" t="s">
        <v>0</v>
      </c>
      <c r="W173" s="9"/>
      <c r="X173" s="9"/>
      <c r="Y173" s="9"/>
      <c r="Z173" s="33">
        <v>61834.81</v>
      </c>
    </row>
    <row r="174" spans="2:26" ht="12.2" customHeight="1" x14ac:dyDescent="0.2">
      <c r="B174" s="37" t="s">
        <v>0</v>
      </c>
      <c r="C174" s="37"/>
      <c r="D174" s="37"/>
      <c r="E174" s="37"/>
      <c r="F174" s="37"/>
      <c r="G174" s="37"/>
      <c r="H174" s="37" t="s">
        <v>228</v>
      </c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 t="s">
        <v>0</v>
      </c>
      <c r="U174" s="37"/>
      <c r="V174" s="37" t="s">
        <v>0</v>
      </c>
      <c r="W174" s="37"/>
      <c r="X174" s="37"/>
      <c r="Y174" s="37"/>
      <c r="Z174" s="39" t="s">
        <v>0</v>
      </c>
    </row>
    <row r="175" spans="2:26" ht="12.2" customHeight="1" x14ac:dyDescent="0.2">
      <c r="B175" s="9" t="s">
        <v>0</v>
      </c>
      <c r="C175" s="9"/>
      <c r="D175" s="9"/>
      <c r="E175" s="9"/>
      <c r="F175" s="9"/>
      <c r="G175" s="9"/>
      <c r="H175" s="9" t="s">
        <v>229</v>
      </c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 t="s">
        <v>0</v>
      </c>
      <c r="U175" s="9"/>
      <c r="V175" s="9" t="s">
        <v>0</v>
      </c>
      <c r="W175" s="9"/>
      <c r="X175" s="9"/>
      <c r="Y175" s="9"/>
      <c r="Z175" s="33">
        <v>20700.830000000002</v>
      </c>
    </row>
    <row r="176" spans="2:26" ht="12.2" customHeight="1" x14ac:dyDescent="0.2">
      <c r="B176" s="9" t="s">
        <v>0</v>
      </c>
      <c r="C176" s="9"/>
      <c r="D176" s="9"/>
      <c r="E176" s="9"/>
      <c r="F176" s="9"/>
      <c r="G176" s="9"/>
      <c r="H176" s="9" t="s">
        <v>230</v>
      </c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 t="s">
        <v>0</v>
      </c>
      <c r="U176" s="9"/>
      <c r="V176" s="9" t="s">
        <v>0</v>
      </c>
      <c r="W176" s="9"/>
      <c r="X176" s="9"/>
      <c r="Y176" s="9"/>
      <c r="Z176" s="33">
        <v>381.25</v>
      </c>
    </row>
    <row r="177" spans="1:26" ht="12.2" customHeight="1" x14ac:dyDescent="0.2">
      <c r="B177" s="9" t="s">
        <v>0</v>
      </c>
      <c r="C177" s="9"/>
      <c r="D177" s="9"/>
      <c r="E177" s="9"/>
      <c r="F177" s="9"/>
      <c r="G177" s="9"/>
      <c r="H177" s="9" t="s">
        <v>231</v>
      </c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 t="s">
        <v>0</v>
      </c>
      <c r="U177" s="9"/>
      <c r="V177" s="9" t="s">
        <v>0</v>
      </c>
      <c r="W177" s="9"/>
      <c r="X177" s="9"/>
      <c r="Y177" s="9"/>
      <c r="Z177" s="33">
        <v>277.36</v>
      </c>
    </row>
    <row r="178" spans="1:26" ht="12.2" customHeight="1" x14ac:dyDescent="0.2">
      <c r="B178" s="9" t="s">
        <v>0</v>
      </c>
      <c r="C178" s="9"/>
      <c r="D178" s="9"/>
      <c r="E178" s="9"/>
      <c r="F178" s="9"/>
      <c r="G178" s="9"/>
      <c r="H178" s="9" t="s">
        <v>232</v>
      </c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 t="s">
        <v>0</v>
      </c>
      <c r="U178" s="9"/>
      <c r="V178" s="9" t="s">
        <v>0</v>
      </c>
      <c r="W178" s="9"/>
      <c r="X178" s="9"/>
      <c r="Y178" s="9"/>
      <c r="Z178" s="33">
        <v>40475.370000000003</v>
      </c>
    </row>
    <row r="179" spans="1:26" ht="12.2" customHeight="1" x14ac:dyDescent="0.2">
      <c r="B179" s="9" t="s">
        <v>0</v>
      </c>
      <c r="C179" s="9"/>
      <c r="D179" s="9"/>
      <c r="E179" s="9"/>
      <c r="F179" s="9"/>
      <c r="G179" s="9"/>
      <c r="H179" s="9" t="s">
        <v>233</v>
      </c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 t="s">
        <v>0</v>
      </c>
      <c r="U179" s="9"/>
      <c r="V179" s="9" t="s">
        <v>0</v>
      </c>
      <c r="W179" s="9"/>
      <c r="X179" s="9"/>
      <c r="Y179" s="9"/>
      <c r="Z179" s="33">
        <v>0</v>
      </c>
    </row>
    <row r="180" spans="1:26" ht="12.2" customHeight="1" x14ac:dyDescent="0.2">
      <c r="B180" s="9" t="s">
        <v>0</v>
      </c>
      <c r="C180" s="9"/>
      <c r="D180" s="9"/>
      <c r="E180" s="9"/>
      <c r="F180" s="9"/>
      <c r="G180" s="9"/>
      <c r="H180" s="9" t="s">
        <v>240</v>
      </c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 t="s">
        <v>0</v>
      </c>
      <c r="U180" s="9"/>
      <c r="V180" s="9" t="s">
        <v>0</v>
      </c>
      <c r="W180" s="9"/>
      <c r="X180" s="9"/>
      <c r="Y180" s="9"/>
      <c r="Z180" s="33">
        <v>20978.19</v>
      </c>
    </row>
    <row r="181" spans="1:26" ht="12.2" customHeight="1" x14ac:dyDescent="0.2">
      <c r="B181" s="9" t="s">
        <v>0</v>
      </c>
      <c r="C181" s="9"/>
      <c r="D181" s="9"/>
      <c r="E181" s="9"/>
      <c r="F181" s="9"/>
      <c r="G181" s="9"/>
      <c r="H181" s="9" t="s">
        <v>241</v>
      </c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 t="s">
        <v>0</v>
      </c>
      <c r="U181" s="9"/>
      <c r="V181" s="9" t="s">
        <v>0</v>
      </c>
      <c r="W181" s="9"/>
      <c r="X181" s="9"/>
      <c r="Y181" s="9"/>
      <c r="Z181" s="33">
        <v>19645.060000000001</v>
      </c>
    </row>
    <row r="182" spans="1:26" ht="12.2" customHeight="1" x14ac:dyDescent="0.2">
      <c r="B182" s="9" t="s">
        <v>0</v>
      </c>
      <c r="C182" s="9"/>
      <c r="D182" s="9"/>
      <c r="E182" s="9"/>
      <c r="F182" s="9"/>
      <c r="G182" s="9"/>
      <c r="H182" s="9" t="s">
        <v>242</v>
      </c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 t="s">
        <v>0</v>
      </c>
      <c r="U182" s="9"/>
      <c r="V182" s="9" t="s">
        <v>0</v>
      </c>
      <c r="W182" s="9"/>
      <c r="X182" s="9"/>
      <c r="Y182" s="9"/>
      <c r="Z182" s="33">
        <v>10506.43</v>
      </c>
    </row>
    <row r="183" spans="1:26" ht="12.2" customHeight="1" x14ac:dyDescent="0.2">
      <c r="B183" s="9" t="s">
        <v>0</v>
      </c>
      <c r="C183" s="9"/>
      <c r="D183" s="9"/>
      <c r="E183" s="9"/>
      <c r="F183" s="9"/>
      <c r="G183" s="9"/>
      <c r="H183" s="9" t="s">
        <v>243</v>
      </c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 t="s">
        <v>0</v>
      </c>
      <c r="U183" s="9"/>
      <c r="V183" s="9" t="s">
        <v>0</v>
      </c>
      <c r="W183" s="9"/>
      <c r="X183" s="9"/>
      <c r="Y183" s="9"/>
      <c r="Z183" s="33">
        <v>0</v>
      </c>
    </row>
    <row r="184" spans="1:26" ht="12.2" customHeight="1" x14ac:dyDescent="0.2">
      <c r="B184" s="9" t="s">
        <v>0</v>
      </c>
      <c r="C184" s="9"/>
      <c r="D184" s="9"/>
      <c r="E184" s="9"/>
      <c r="F184" s="9"/>
      <c r="G184" s="9"/>
      <c r="H184" s="9" t="s">
        <v>244</v>
      </c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 t="s">
        <v>0</v>
      </c>
      <c r="U184" s="9"/>
      <c r="V184" s="9" t="s">
        <v>0</v>
      </c>
      <c r="W184" s="9"/>
      <c r="X184" s="9"/>
      <c r="Y184" s="9"/>
      <c r="Z184" s="33">
        <v>0</v>
      </c>
    </row>
    <row r="185" spans="1:26" ht="12.2" customHeight="1" x14ac:dyDescent="0.2">
      <c r="B185" s="48" t="s">
        <v>0</v>
      </c>
      <c r="C185" s="48"/>
      <c r="D185" s="48"/>
      <c r="E185" s="48"/>
      <c r="F185" s="48"/>
      <c r="G185" s="48"/>
      <c r="H185" s="48" t="s">
        <v>245</v>
      </c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 t="s">
        <v>0</v>
      </c>
      <c r="U185" s="48"/>
      <c r="V185" s="48" t="s">
        <v>0</v>
      </c>
      <c r="W185" s="48"/>
      <c r="X185" s="48"/>
      <c r="Y185" s="48"/>
      <c r="Z185" s="54" t="s">
        <v>0</v>
      </c>
    </row>
    <row r="186" spans="1:26" ht="12.2" customHeight="1" x14ac:dyDescent="0.2">
      <c r="B186" s="9" t="s">
        <v>0</v>
      </c>
      <c r="C186" s="9"/>
      <c r="D186" s="9"/>
      <c r="E186" s="9"/>
      <c r="F186" s="9"/>
      <c r="G186" s="9"/>
      <c r="H186" s="9" t="s">
        <v>220</v>
      </c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 t="s">
        <v>0</v>
      </c>
      <c r="U186" s="9"/>
      <c r="V186" s="9" t="s">
        <v>0</v>
      </c>
      <c r="W186" s="9"/>
      <c r="X186" s="9"/>
      <c r="Y186" s="9"/>
      <c r="Z186" s="33">
        <v>0</v>
      </c>
    </row>
    <row r="187" spans="1:26" ht="12.2" customHeight="1" x14ac:dyDescent="0.2">
      <c r="B187" s="9" t="s">
        <v>0</v>
      </c>
      <c r="C187" s="9"/>
      <c r="D187" s="9"/>
      <c r="E187" s="9"/>
      <c r="F187" s="9"/>
      <c r="G187" s="9"/>
      <c r="H187" s="9" t="s">
        <v>221</v>
      </c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 t="s">
        <v>0</v>
      </c>
      <c r="U187" s="9"/>
      <c r="V187" s="9" t="s">
        <v>0</v>
      </c>
      <c r="W187" s="9"/>
      <c r="X187" s="9"/>
      <c r="Y187" s="9"/>
      <c r="Z187" s="33">
        <v>0</v>
      </c>
    </row>
    <row r="188" spans="1:26" ht="12.2" customHeight="1" x14ac:dyDescent="0.2">
      <c r="B188" s="9" t="s">
        <v>0</v>
      </c>
      <c r="C188" s="9"/>
      <c r="D188" s="9"/>
      <c r="E188" s="9"/>
      <c r="F188" s="9"/>
      <c r="G188" s="9"/>
      <c r="H188" s="9" t="s">
        <v>222</v>
      </c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34" t="s">
        <v>223</v>
      </c>
      <c r="U188" s="34"/>
      <c r="V188" s="9" t="s">
        <v>0</v>
      </c>
      <c r="W188" s="9"/>
      <c r="X188" s="9"/>
      <c r="Y188" s="9"/>
      <c r="Z188" s="34" t="s">
        <v>0</v>
      </c>
    </row>
    <row r="189" spans="1:26" ht="12.2" customHeight="1" x14ac:dyDescent="0.2">
      <c r="B189" s="9" t="s">
        <v>0</v>
      </c>
      <c r="C189" s="9"/>
      <c r="D189" s="9"/>
      <c r="E189" s="9"/>
      <c r="F189" s="9"/>
      <c r="G189" s="9"/>
      <c r="H189" s="9" t="s">
        <v>224</v>
      </c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34" t="s">
        <v>225</v>
      </c>
      <c r="U189" s="34"/>
      <c r="V189" s="9" t="s">
        <v>0</v>
      </c>
      <c r="W189" s="9"/>
      <c r="X189" s="9"/>
      <c r="Y189" s="9"/>
      <c r="Z189" s="34" t="s">
        <v>0</v>
      </c>
    </row>
    <row r="190" spans="1:26" ht="12.2" customHeight="1" x14ac:dyDescent="0.2">
      <c r="B190" s="9" t="s">
        <v>0</v>
      </c>
      <c r="C190" s="9"/>
      <c r="D190" s="9"/>
      <c r="E190" s="9"/>
      <c r="F190" s="9"/>
      <c r="G190" s="9"/>
      <c r="H190" s="9" t="s">
        <v>246</v>
      </c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34" t="s">
        <v>247</v>
      </c>
      <c r="U190" s="34"/>
      <c r="V190" s="9" t="s">
        <v>0</v>
      </c>
      <c r="W190" s="9"/>
      <c r="X190" s="9"/>
      <c r="Y190" s="9"/>
      <c r="Z190" s="33">
        <v>19401.87</v>
      </c>
    </row>
    <row r="191" spans="1:26" ht="12.2" customHeight="1" x14ac:dyDescent="0.2">
      <c r="B191" s="48" t="s">
        <v>0</v>
      </c>
      <c r="C191" s="48"/>
      <c r="D191" s="48"/>
      <c r="E191" s="48"/>
      <c r="F191" s="48"/>
      <c r="G191" s="48"/>
      <c r="H191" s="48" t="s">
        <v>248</v>
      </c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 t="s">
        <v>0</v>
      </c>
      <c r="U191" s="48"/>
      <c r="V191" s="48" t="s">
        <v>0</v>
      </c>
      <c r="W191" s="48"/>
      <c r="X191" s="48"/>
      <c r="Y191" s="48"/>
      <c r="Z191" s="55">
        <v>107592.21</v>
      </c>
    </row>
    <row r="192" spans="1:26" ht="12.2" customHeight="1" x14ac:dyDescent="0.2">
      <c r="A192" s="9" t="s">
        <v>0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6.75" customHeight="1" x14ac:dyDescent="0.2">
      <c r="A193" s="4" t="s">
        <v>249</v>
      </c>
      <c r="B193" s="4"/>
      <c r="C193" s="4"/>
      <c r="D193" s="5" t="s">
        <v>0</v>
      </c>
      <c r="E193" s="5"/>
      <c r="F193" s="5"/>
      <c r="G193" s="5"/>
      <c r="H193" s="5"/>
      <c r="I193" s="5"/>
      <c r="J193" s="16" t="s">
        <v>250</v>
      </c>
      <c r="K193" s="16"/>
      <c r="L193" s="16"/>
      <c r="M193" s="16"/>
      <c r="N193" s="5" t="s">
        <v>0</v>
      </c>
      <c r="O193" s="5"/>
      <c r="P193" s="5" t="s">
        <v>250</v>
      </c>
      <c r="Q193" s="4" t="s">
        <v>0</v>
      </c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2" customHeight="1" x14ac:dyDescent="0.2">
      <c r="A194" s="9" t="s">
        <v>0</v>
      </c>
      <c r="B194" s="9"/>
      <c r="C194" s="9"/>
      <c r="D194" s="56" t="s">
        <v>251</v>
      </c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9" t="s">
        <v>0</v>
      </c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6.75" customHeight="1" x14ac:dyDescent="0.2">
      <c r="A195" s="4" t="s">
        <v>252</v>
      </c>
      <c r="B195" s="4"/>
      <c r="C195" s="4"/>
      <c r="D195" s="5" t="s">
        <v>0</v>
      </c>
      <c r="E195" s="5"/>
      <c r="F195" s="5"/>
      <c r="G195" s="5"/>
      <c r="H195" s="5"/>
      <c r="I195" s="5"/>
      <c r="J195" s="16" t="s">
        <v>250</v>
      </c>
      <c r="K195" s="16"/>
      <c r="L195" s="16"/>
      <c r="M195" s="16"/>
      <c r="N195" s="5" t="s">
        <v>0</v>
      </c>
      <c r="O195" s="5"/>
      <c r="P195" s="5" t="s">
        <v>250</v>
      </c>
      <c r="Q195" s="4" t="s">
        <v>0</v>
      </c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2" customHeight="1" x14ac:dyDescent="0.2">
      <c r="A196" s="9" t="s">
        <v>0</v>
      </c>
      <c r="B196" s="9"/>
      <c r="C196" s="9"/>
      <c r="D196" s="56" t="s">
        <v>251</v>
      </c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9" t="s">
        <v>0</v>
      </c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1.25" x14ac:dyDescent="0.2"/>
    <row r="201" spans="1:26" ht="11.25" x14ac:dyDescent="0.2"/>
    <row r="202" spans="1:26" ht="11.25" x14ac:dyDescent="0.2"/>
    <row r="203" spans="1:26" ht="11.25" x14ac:dyDescent="0.2"/>
    <row r="204" spans="1:26" ht="11.25" x14ac:dyDescent="0.2"/>
    <row r="205" spans="1:26" ht="11.25" x14ac:dyDescent="0.2"/>
    <row r="206" spans="1:26" ht="11.25" x14ac:dyDescent="0.2"/>
    <row r="207" spans="1:26" ht="11.25" x14ac:dyDescent="0.2"/>
    <row r="208" spans="1:26" ht="11.25" x14ac:dyDescent="0.2"/>
    <row r="211" ht="11.25" x14ac:dyDescent="0.2"/>
    <row r="212" ht="11.25" x14ac:dyDescent="0.2"/>
    <row r="213" ht="11.25" x14ac:dyDescent="0.2"/>
    <row r="214" ht="11.25" x14ac:dyDescent="0.2"/>
    <row r="215" ht="11.25" x14ac:dyDescent="0.2"/>
    <row r="216" ht="11.25" x14ac:dyDescent="0.2"/>
    <row r="217" ht="11.25" x14ac:dyDescent="0.2"/>
    <row r="218" ht="11.25" x14ac:dyDescent="0.2"/>
    <row r="219" ht="11.25" x14ac:dyDescent="0.2"/>
    <row r="220" ht="11.25" x14ac:dyDescent="0.2"/>
    <row r="221" ht="11.25" x14ac:dyDescent="0.2"/>
    <row r="223" ht="11.25" x14ac:dyDescent="0.2"/>
    <row r="224" ht="11.25" x14ac:dyDescent="0.2"/>
  </sheetData>
  <mergeCells count="1489">
    <mergeCell ref="A196:C196"/>
    <mergeCell ref="D196:P196"/>
    <mergeCell ref="Q196:Z196"/>
    <mergeCell ref="A194:C194"/>
    <mergeCell ref="D194:P194"/>
    <mergeCell ref="Q194:Z194"/>
    <mergeCell ref="A195:C195"/>
    <mergeCell ref="D195:I195"/>
    <mergeCell ref="J195:M195"/>
    <mergeCell ref="N195:O195"/>
    <mergeCell ref="P195"/>
    <mergeCell ref="Q195:Z195"/>
    <mergeCell ref="A192:Z192"/>
    <mergeCell ref="A193:C193"/>
    <mergeCell ref="D193:I193"/>
    <mergeCell ref="J193:M193"/>
    <mergeCell ref="N193:O193"/>
    <mergeCell ref="P193"/>
    <mergeCell ref="Q193:Z193"/>
    <mergeCell ref="B191:G191"/>
    <mergeCell ref="H191:S191"/>
    <mergeCell ref="T191:U191"/>
    <mergeCell ref="V191:Y191"/>
    <mergeCell ref="Z191"/>
    <mergeCell ref="B190:G190"/>
    <mergeCell ref="H190:S190"/>
    <mergeCell ref="T190:U190"/>
    <mergeCell ref="V190:Y190"/>
    <mergeCell ref="Z190"/>
    <mergeCell ref="B189:G189"/>
    <mergeCell ref="H189:S189"/>
    <mergeCell ref="T189:U189"/>
    <mergeCell ref="V189:Y189"/>
    <mergeCell ref="Z189"/>
    <mergeCell ref="B188:G188"/>
    <mergeCell ref="H188:S188"/>
    <mergeCell ref="T188:U188"/>
    <mergeCell ref="V188:Y188"/>
    <mergeCell ref="Z188"/>
    <mergeCell ref="B187:G187"/>
    <mergeCell ref="H187:S187"/>
    <mergeCell ref="T187:U187"/>
    <mergeCell ref="V187:Y187"/>
    <mergeCell ref="Z187"/>
    <mergeCell ref="B186:G186"/>
    <mergeCell ref="H186:S186"/>
    <mergeCell ref="T186:U186"/>
    <mergeCell ref="V186:Y186"/>
    <mergeCell ref="Z186"/>
    <mergeCell ref="B185:G185"/>
    <mergeCell ref="H185:S185"/>
    <mergeCell ref="T185:U185"/>
    <mergeCell ref="V185:Y185"/>
    <mergeCell ref="Z185"/>
    <mergeCell ref="B184:G184"/>
    <mergeCell ref="H184:S184"/>
    <mergeCell ref="T184:U184"/>
    <mergeCell ref="V184:Y184"/>
    <mergeCell ref="Z184"/>
    <mergeCell ref="B183:G183"/>
    <mergeCell ref="H183:S183"/>
    <mergeCell ref="T183:U183"/>
    <mergeCell ref="V183:Y183"/>
    <mergeCell ref="Z183"/>
    <mergeCell ref="B182:G182"/>
    <mergeCell ref="H182:S182"/>
    <mergeCell ref="T182:U182"/>
    <mergeCell ref="V182:Y182"/>
    <mergeCell ref="Z182"/>
    <mergeCell ref="B181:G181"/>
    <mergeCell ref="H181:S181"/>
    <mergeCell ref="T181:U181"/>
    <mergeCell ref="V181:Y181"/>
    <mergeCell ref="Z181"/>
    <mergeCell ref="B180:G180"/>
    <mergeCell ref="H180:S180"/>
    <mergeCell ref="T180:U180"/>
    <mergeCell ref="V180:Y180"/>
    <mergeCell ref="Z180"/>
    <mergeCell ref="B179:G179"/>
    <mergeCell ref="H179:S179"/>
    <mergeCell ref="T179:U179"/>
    <mergeCell ref="V179:Y179"/>
    <mergeCell ref="Z179"/>
    <mergeCell ref="B178:G178"/>
    <mergeCell ref="H178:S178"/>
    <mergeCell ref="T178:U178"/>
    <mergeCell ref="V178:Y178"/>
    <mergeCell ref="Z178"/>
    <mergeCell ref="B177:G177"/>
    <mergeCell ref="H177:S177"/>
    <mergeCell ref="T177:U177"/>
    <mergeCell ref="V177:Y177"/>
    <mergeCell ref="Z177"/>
    <mergeCell ref="B176:G176"/>
    <mergeCell ref="H176:S176"/>
    <mergeCell ref="T176:U176"/>
    <mergeCell ref="V176:Y176"/>
    <mergeCell ref="Z176"/>
    <mergeCell ref="B175:G175"/>
    <mergeCell ref="H175:S175"/>
    <mergeCell ref="T175:U175"/>
    <mergeCell ref="V175:Y175"/>
    <mergeCell ref="Z175"/>
    <mergeCell ref="B174:G174"/>
    <mergeCell ref="H174:S174"/>
    <mergeCell ref="T174:U174"/>
    <mergeCell ref="V174:Y174"/>
    <mergeCell ref="Z174"/>
    <mergeCell ref="B173:G173"/>
    <mergeCell ref="H173:S173"/>
    <mergeCell ref="T173:U173"/>
    <mergeCell ref="V173:Y173"/>
    <mergeCell ref="Z173"/>
    <mergeCell ref="B172:G172"/>
    <mergeCell ref="H172:S172"/>
    <mergeCell ref="T172:U172"/>
    <mergeCell ref="V172:Y172"/>
    <mergeCell ref="Z172"/>
    <mergeCell ref="B171:G171"/>
    <mergeCell ref="H171:S171"/>
    <mergeCell ref="T171:U171"/>
    <mergeCell ref="V171:Y171"/>
    <mergeCell ref="Z171"/>
    <mergeCell ref="B170:G170"/>
    <mergeCell ref="H170:S170"/>
    <mergeCell ref="T170:U170"/>
    <mergeCell ref="V170:Y170"/>
    <mergeCell ref="Z170"/>
    <mergeCell ref="B169:G169"/>
    <mergeCell ref="H169:S169"/>
    <mergeCell ref="T169:U169"/>
    <mergeCell ref="V169:Y169"/>
    <mergeCell ref="Z169"/>
    <mergeCell ref="B168:G168"/>
    <mergeCell ref="H168:S168"/>
    <mergeCell ref="T168:U168"/>
    <mergeCell ref="V168:Y168"/>
    <mergeCell ref="Z168"/>
    <mergeCell ref="B167:G167"/>
    <mergeCell ref="H167:S167"/>
    <mergeCell ref="T167:U167"/>
    <mergeCell ref="V167:Y167"/>
    <mergeCell ref="Z167"/>
    <mergeCell ref="B166:G166"/>
    <mergeCell ref="H166:S166"/>
    <mergeCell ref="T166:U166"/>
    <mergeCell ref="V166:Y166"/>
    <mergeCell ref="Z166"/>
    <mergeCell ref="B165:G165"/>
    <mergeCell ref="H165:S165"/>
    <mergeCell ref="T165:U165"/>
    <mergeCell ref="V165:Y165"/>
    <mergeCell ref="Z165"/>
    <mergeCell ref="B164:G164"/>
    <mergeCell ref="H164:S164"/>
    <mergeCell ref="T164:U164"/>
    <mergeCell ref="V164:Y164"/>
    <mergeCell ref="Z164"/>
    <mergeCell ref="B163:G163"/>
    <mergeCell ref="H163:S163"/>
    <mergeCell ref="T163:U163"/>
    <mergeCell ref="V163:Y163"/>
    <mergeCell ref="Z163"/>
    <mergeCell ref="B162:G162"/>
    <mergeCell ref="H162:S162"/>
    <mergeCell ref="T162:U162"/>
    <mergeCell ref="V162:Y162"/>
    <mergeCell ref="Z162"/>
    <mergeCell ref="B161:G161"/>
    <mergeCell ref="H161:S161"/>
    <mergeCell ref="T161:U161"/>
    <mergeCell ref="V161:Y161"/>
    <mergeCell ref="Z161"/>
    <mergeCell ref="B160:G160"/>
    <mergeCell ref="H160:S160"/>
    <mergeCell ref="T160:U160"/>
    <mergeCell ref="V160:Y160"/>
    <mergeCell ref="Z160"/>
    <mergeCell ref="B159:G159"/>
    <mergeCell ref="H159:S159"/>
    <mergeCell ref="T159:U159"/>
    <mergeCell ref="V159:Y159"/>
    <mergeCell ref="Z159"/>
    <mergeCell ref="B158:G158"/>
    <mergeCell ref="H158:S158"/>
    <mergeCell ref="T158:U158"/>
    <mergeCell ref="V158:Y158"/>
    <mergeCell ref="Z158"/>
    <mergeCell ref="B156:G156"/>
    <mergeCell ref="H156:S156"/>
    <mergeCell ref="T156:U156"/>
    <mergeCell ref="V156:Y156"/>
    <mergeCell ref="Z156"/>
    <mergeCell ref="B155:G155"/>
    <mergeCell ref="H155:S155"/>
    <mergeCell ref="T155:U155"/>
    <mergeCell ref="V155:Y155"/>
    <mergeCell ref="Z155"/>
    <mergeCell ref="B154:G154"/>
    <mergeCell ref="H154:S154"/>
    <mergeCell ref="T154:U154"/>
    <mergeCell ref="V154:Y154"/>
    <mergeCell ref="Z154"/>
    <mergeCell ref="B153:G153"/>
    <mergeCell ref="H153:S153"/>
    <mergeCell ref="T153:U153"/>
    <mergeCell ref="V153:Y153"/>
    <mergeCell ref="Z153"/>
    <mergeCell ref="B152:G152"/>
    <mergeCell ref="H152:S152"/>
    <mergeCell ref="T152:U152"/>
    <mergeCell ref="V152:Y152"/>
    <mergeCell ref="Z152"/>
    <mergeCell ref="B151:G151"/>
    <mergeCell ref="H151:S151"/>
    <mergeCell ref="T151:U151"/>
    <mergeCell ref="V151:Y151"/>
    <mergeCell ref="Z151"/>
    <mergeCell ref="B150:G150"/>
    <mergeCell ref="H150:S150"/>
    <mergeCell ref="T150:U150"/>
    <mergeCell ref="V150:Y150"/>
    <mergeCell ref="Z150"/>
    <mergeCell ref="B149:G149"/>
    <mergeCell ref="H149:S149"/>
    <mergeCell ref="T149:U149"/>
    <mergeCell ref="V149:Y149"/>
    <mergeCell ref="Z149"/>
    <mergeCell ref="B148:G148"/>
    <mergeCell ref="H148:S148"/>
    <mergeCell ref="T148:U148"/>
    <mergeCell ref="V148:Y148"/>
    <mergeCell ref="Z148"/>
    <mergeCell ref="B147:G147"/>
    <mergeCell ref="H147:S147"/>
    <mergeCell ref="T147:U147"/>
    <mergeCell ref="V147:Y147"/>
    <mergeCell ref="Z147"/>
    <mergeCell ref="B146:G146"/>
    <mergeCell ref="H146:S146"/>
    <mergeCell ref="T146:U146"/>
    <mergeCell ref="V146:Y146"/>
    <mergeCell ref="Z146"/>
    <mergeCell ref="B145:G145"/>
    <mergeCell ref="H145:S145"/>
    <mergeCell ref="T145:U145"/>
    <mergeCell ref="V145:Y145"/>
    <mergeCell ref="Z145"/>
    <mergeCell ref="B144:G144"/>
    <mergeCell ref="H144:S144"/>
    <mergeCell ref="T144:U144"/>
    <mergeCell ref="V144:Y144"/>
    <mergeCell ref="Z144"/>
    <mergeCell ref="B143:G143"/>
    <mergeCell ref="H143:S143"/>
    <mergeCell ref="T143:U143"/>
    <mergeCell ref="V143:Y143"/>
    <mergeCell ref="Z143"/>
    <mergeCell ref="B142:G142"/>
    <mergeCell ref="H142:S142"/>
    <mergeCell ref="T142:U142"/>
    <mergeCell ref="V142:Y142"/>
    <mergeCell ref="Z142"/>
    <mergeCell ref="B141:G141"/>
    <mergeCell ref="H141:S141"/>
    <mergeCell ref="T141:U141"/>
    <mergeCell ref="V141:Y141"/>
    <mergeCell ref="Z141"/>
    <mergeCell ref="B140:G140"/>
    <mergeCell ref="H140:S140"/>
    <mergeCell ref="T140:U140"/>
    <mergeCell ref="V140:Y140"/>
    <mergeCell ref="Z140"/>
    <mergeCell ref="Y137"/>
    <mergeCell ref="Z137"/>
    <mergeCell ref="B139:G139"/>
    <mergeCell ref="H139:S139"/>
    <mergeCell ref="T139:U139"/>
    <mergeCell ref="V139:Y139"/>
    <mergeCell ref="Z139"/>
    <mergeCell ref="S137"/>
    <mergeCell ref="T137:U137"/>
    <mergeCell ref="V137"/>
    <mergeCell ref="W137"/>
    <mergeCell ref="X137"/>
    <mergeCell ref="A137"/>
    <mergeCell ref="B137:G137"/>
    <mergeCell ref="H137:N137"/>
    <mergeCell ref="O137:Q137"/>
    <mergeCell ref="R137"/>
    <mergeCell ref="Z135"/>
    <mergeCell ref="B136:G136"/>
    <mergeCell ref="H136:N136"/>
    <mergeCell ref="O136:Q136"/>
    <mergeCell ref="R136"/>
    <mergeCell ref="S136"/>
    <mergeCell ref="T136:U136"/>
    <mergeCell ref="V136"/>
    <mergeCell ref="W136"/>
    <mergeCell ref="X136"/>
    <mergeCell ref="Y136"/>
    <mergeCell ref="Z136"/>
    <mergeCell ref="T135:U135"/>
    <mergeCell ref="V135"/>
    <mergeCell ref="W135"/>
    <mergeCell ref="X135"/>
    <mergeCell ref="Y135"/>
    <mergeCell ref="B135:G135"/>
    <mergeCell ref="H135:N135"/>
    <mergeCell ref="O135:Q135"/>
    <mergeCell ref="R135"/>
    <mergeCell ref="S135"/>
    <mergeCell ref="Y133"/>
    <mergeCell ref="Z133"/>
    <mergeCell ref="B134:G134"/>
    <mergeCell ref="H134:N134"/>
    <mergeCell ref="O134:Q134"/>
    <mergeCell ref="R134"/>
    <mergeCell ref="S134"/>
    <mergeCell ref="T134:U134"/>
    <mergeCell ref="V134"/>
    <mergeCell ref="W134"/>
    <mergeCell ref="X134"/>
    <mergeCell ref="Y134"/>
    <mergeCell ref="Z134"/>
    <mergeCell ref="S133"/>
    <mergeCell ref="T133:U133"/>
    <mergeCell ref="V133"/>
    <mergeCell ref="W133"/>
    <mergeCell ref="X133"/>
    <mergeCell ref="A133"/>
    <mergeCell ref="B133:G133"/>
    <mergeCell ref="H133:N133"/>
    <mergeCell ref="O133:Q133"/>
    <mergeCell ref="R133"/>
    <mergeCell ref="Y131"/>
    <mergeCell ref="Z131"/>
    <mergeCell ref="A132"/>
    <mergeCell ref="B132:G132"/>
    <mergeCell ref="H132:N132"/>
    <mergeCell ref="O132:Q132"/>
    <mergeCell ref="R132"/>
    <mergeCell ref="S132"/>
    <mergeCell ref="T132:U132"/>
    <mergeCell ref="V132"/>
    <mergeCell ref="W132"/>
    <mergeCell ref="X132"/>
    <mergeCell ref="Y132"/>
    <mergeCell ref="Z132"/>
    <mergeCell ref="S131"/>
    <mergeCell ref="T131:U131"/>
    <mergeCell ref="V131"/>
    <mergeCell ref="W131"/>
    <mergeCell ref="X131"/>
    <mergeCell ref="A131"/>
    <mergeCell ref="B131:G131"/>
    <mergeCell ref="H131:N131"/>
    <mergeCell ref="O131:Q131"/>
    <mergeCell ref="R131"/>
    <mergeCell ref="Y129"/>
    <mergeCell ref="Z129"/>
    <mergeCell ref="A130"/>
    <mergeCell ref="B130:G130"/>
    <mergeCell ref="H130:N130"/>
    <mergeCell ref="O130:Q130"/>
    <mergeCell ref="R130"/>
    <mergeCell ref="S130"/>
    <mergeCell ref="T130:U130"/>
    <mergeCell ref="V130"/>
    <mergeCell ref="W130"/>
    <mergeCell ref="X130"/>
    <mergeCell ref="Y130"/>
    <mergeCell ref="Z130"/>
    <mergeCell ref="S129"/>
    <mergeCell ref="T129:U129"/>
    <mergeCell ref="V129"/>
    <mergeCell ref="W129"/>
    <mergeCell ref="X129"/>
    <mergeCell ref="A129"/>
    <mergeCell ref="B129:G129"/>
    <mergeCell ref="H129:N129"/>
    <mergeCell ref="O129:Q129"/>
    <mergeCell ref="R129"/>
    <mergeCell ref="Y127"/>
    <mergeCell ref="Z127"/>
    <mergeCell ref="A128"/>
    <mergeCell ref="B128:G128"/>
    <mergeCell ref="H128:N128"/>
    <mergeCell ref="O128:Q128"/>
    <mergeCell ref="R128"/>
    <mergeCell ref="S128"/>
    <mergeCell ref="T128:U128"/>
    <mergeCell ref="V128"/>
    <mergeCell ref="W128"/>
    <mergeCell ref="X128"/>
    <mergeCell ref="Y128"/>
    <mergeCell ref="Z128"/>
    <mergeCell ref="S127"/>
    <mergeCell ref="T127:U127"/>
    <mergeCell ref="V127"/>
    <mergeCell ref="W127"/>
    <mergeCell ref="X127"/>
    <mergeCell ref="A127"/>
    <mergeCell ref="B127:G127"/>
    <mergeCell ref="H127:N127"/>
    <mergeCell ref="O127:Q127"/>
    <mergeCell ref="R127"/>
    <mergeCell ref="Y125"/>
    <mergeCell ref="Z125"/>
    <mergeCell ref="A126"/>
    <mergeCell ref="B126:G126"/>
    <mergeCell ref="H126:N126"/>
    <mergeCell ref="O126:Q126"/>
    <mergeCell ref="R126"/>
    <mergeCell ref="S126"/>
    <mergeCell ref="T126:U126"/>
    <mergeCell ref="V126"/>
    <mergeCell ref="W126"/>
    <mergeCell ref="X126"/>
    <mergeCell ref="Y126"/>
    <mergeCell ref="Z126"/>
    <mergeCell ref="S125"/>
    <mergeCell ref="T125:U125"/>
    <mergeCell ref="V125"/>
    <mergeCell ref="W125"/>
    <mergeCell ref="X125"/>
    <mergeCell ref="A125"/>
    <mergeCell ref="B125:G125"/>
    <mergeCell ref="H125:N125"/>
    <mergeCell ref="O125:Q125"/>
    <mergeCell ref="R125"/>
    <mergeCell ref="Y123"/>
    <mergeCell ref="Z123"/>
    <mergeCell ref="A124"/>
    <mergeCell ref="B124:G124"/>
    <mergeCell ref="H124:N124"/>
    <mergeCell ref="O124:Q124"/>
    <mergeCell ref="R124"/>
    <mergeCell ref="S124"/>
    <mergeCell ref="T124:U124"/>
    <mergeCell ref="V124"/>
    <mergeCell ref="W124"/>
    <mergeCell ref="X124"/>
    <mergeCell ref="Y124"/>
    <mergeCell ref="Z124"/>
    <mergeCell ref="S123"/>
    <mergeCell ref="T123:U123"/>
    <mergeCell ref="V123"/>
    <mergeCell ref="W123"/>
    <mergeCell ref="X123"/>
    <mergeCell ref="A123"/>
    <mergeCell ref="B123:G123"/>
    <mergeCell ref="H123:N123"/>
    <mergeCell ref="O123:Q123"/>
    <mergeCell ref="R123"/>
    <mergeCell ref="Y121"/>
    <mergeCell ref="Z121"/>
    <mergeCell ref="A122"/>
    <mergeCell ref="B122:G122"/>
    <mergeCell ref="H122:N122"/>
    <mergeCell ref="O122:Q122"/>
    <mergeCell ref="R122"/>
    <mergeCell ref="S122"/>
    <mergeCell ref="T122:U122"/>
    <mergeCell ref="V122"/>
    <mergeCell ref="W122"/>
    <mergeCell ref="X122"/>
    <mergeCell ref="Y122"/>
    <mergeCell ref="Z122"/>
    <mergeCell ref="S121"/>
    <mergeCell ref="T121:U121"/>
    <mergeCell ref="V121"/>
    <mergeCell ref="W121"/>
    <mergeCell ref="X121"/>
    <mergeCell ref="A121"/>
    <mergeCell ref="B121:G121"/>
    <mergeCell ref="H121:N121"/>
    <mergeCell ref="O121:Q121"/>
    <mergeCell ref="R121"/>
    <mergeCell ref="Y119"/>
    <mergeCell ref="Z119"/>
    <mergeCell ref="A120"/>
    <mergeCell ref="B120:G120"/>
    <mergeCell ref="H120:N120"/>
    <mergeCell ref="O120:Q120"/>
    <mergeCell ref="R120"/>
    <mergeCell ref="S120"/>
    <mergeCell ref="T120:U120"/>
    <mergeCell ref="V120"/>
    <mergeCell ref="W120"/>
    <mergeCell ref="X120"/>
    <mergeCell ref="Y120"/>
    <mergeCell ref="Z120"/>
    <mergeCell ref="S119"/>
    <mergeCell ref="T119:U119"/>
    <mergeCell ref="V119"/>
    <mergeCell ref="W119"/>
    <mergeCell ref="X119"/>
    <mergeCell ref="A119"/>
    <mergeCell ref="B119:G119"/>
    <mergeCell ref="H119:N119"/>
    <mergeCell ref="O119:Q119"/>
    <mergeCell ref="R119"/>
    <mergeCell ref="Y117"/>
    <mergeCell ref="Z117"/>
    <mergeCell ref="A118"/>
    <mergeCell ref="B118:G118"/>
    <mergeCell ref="H118:N118"/>
    <mergeCell ref="O118:Q118"/>
    <mergeCell ref="R118"/>
    <mergeCell ref="S118"/>
    <mergeCell ref="T118:U118"/>
    <mergeCell ref="V118"/>
    <mergeCell ref="W118"/>
    <mergeCell ref="X118"/>
    <mergeCell ref="Y118"/>
    <mergeCell ref="Z118"/>
    <mergeCell ref="S117"/>
    <mergeCell ref="T117:U117"/>
    <mergeCell ref="V117"/>
    <mergeCell ref="W117"/>
    <mergeCell ref="X117"/>
    <mergeCell ref="A117"/>
    <mergeCell ref="B117:G117"/>
    <mergeCell ref="H117:N117"/>
    <mergeCell ref="O117:Q117"/>
    <mergeCell ref="R117"/>
    <mergeCell ref="Y115"/>
    <mergeCell ref="Z115"/>
    <mergeCell ref="A116"/>
    <mergeCell ref="B116:G116"/>
    <mergeCell ref="H116:N116"/>
    <mergeCell ref="O116:Q116"/>
    <mergeCell ref="R116"/>
    <mergeCell ref="S116"/>
    <mergeCell ref="T116:U116"/>
    <mergeCell ref="V116"/>
    <mergeCell ref="W116"/>
    <mergeCell ref="X116"/>
    <mergeCell ref="Y116"/>
    <mergeCell ref="Z116"/>
    <mergeCell ref="S115"/>
    <mergeCell ref="T115:U115"/>
    <mergeCell ref="V115"/>
    <mergeCell ref="W115"/>
    <mergeCell ref="X115"/>
    <mergeCell ref="A115"/>
    <mergeCell ref="B115:G115"/>
    <mergeCell ref="H115:N115"/>
    <mergeCell ref="O115:Q115"/>
    <mergeCell ref="R115"/>
    <mergeCell ref="A113"/>
    <mergeCell ref="B113:G113"/>
    <mergeCell ref="H113:Z113"/>
    <mergeCell ref="A114"/>
    <mergeCell ref="B114:G114"/>
    <mergeCell ref="H114:N114"/>
    <mergeCell ref="O114:Q114"/>
    <mergeCell ref="R114"/>
    <mergeCell ref="S114"/>
    <mergeCell ref="T114:U114"/>
    <mergeCell ref="V114"/>
    <mergeCell ref="W114"/>
    <mergeCell ref="X114"/>
    <mergeCell ref="Y114"/>
    <mergeCell ref="Z114"/>
    <mergeCell ref="A111"/>
    <mergeCell ref="B111:G111"/>
    <mergeCell ref="H111:Z111"/>
    <mergeCell ref="A112"/>
    <mergeCell ref="B112:G112"/>
    <mergeCell ref="H112:Z112"/>
    <mergeCell ref="A109"/>
    <mergeCell ref="B109:G109"/>
    <mergeCell ref="H109:Z109"/>
    <mergeCell ref="A110"/>
    <mergeCell ref="B110:G110"/>
    <mergeCell ref="H110:Z110"/>
    <mergeCell ref="Y107"/>
    <mergeCell ref="Z107"/>
    <mergeCell ref="A108"/>
    <mergeCell ref="B108:G108"/>
    <mergeCell ref="H108:Z108"/>
    <mergeCell ref="S107"/>
    <mergeCell ref="T107:U107"/>
    <mergeCell ref="V107"/>
    <mergeCell ref="W107"/>
    <mergeCell ref="X107"/>
    <mergeCell ref="A107"/>
    <mergeCell ref="B107:G107"/>
    <mergeCell ref="H107:N107"/>
    <mergeCell ref="O107:Q107"/>
    <mergeCell ref="R107"/>
    <mergeCell ref="Z105"/>
    <mergeCell ref="A106"/>
    <mergeCell ref="B106:G106"/>
    <mergeCell ref="H106:N106"/>
    <mergeCell ref="O106:Q106"/>
    <mergeCell ref="R106"/>
    <mergeCell ref="S106"/>
    <mergeCell ref="T106:U106"/>
    <mergeCell ref="V106"/>
    <mergeCell ref="W106"/>
    <mergeCell ref="X106"/>
    <mergeCell ref="Y106"/>
    <mergeCell ref="Z106"/>
    <mergeCell ref="T105:U105"/>
    <mergeCell ref="V105"/>
    <mergeCell ref="W105"/>
    <mergeCell ref="X105"/>
    <mergeCell ref="Y105"/>
    <mergeCell ref="B105:G105"/>
    <mergeCell ref="H105:N105"/>
    <mergeCell ref="O105:Q105"/>
    <mergeCell ref="R105"/>
    <mergeCell ref="S105"/>
    <mergeCell ref="Z103"/>
    <mergeCell ref="B104:G104"/>
    <mergeCell ref="H104:N104"/>
    <mergeCell ref="O104:Q104"/>
    <mergeCell ref="R104"/>
    <mergeCell ref="S104"/>
    <mergeCell ref="T104:U104"/>
    <mergeCell ref="V104"/>
    <mergeCell ref="W104"/>
    <mergeCell ref="X104"/>
    <mergeCell ref="Y104"/>
    <mergeCell ref="Z104"/>
    <mergeCell ref="T103:U103"/>
    <mergeCell ref="V103"/>
    <mergeCell ref="W103"/>
    <mergeCell ref="X103"/>
    <mergeCell ref="Y103"/>
    <mergeCell ref="B103:G103"/>
    <mergeCell ref="H103:N103"/>
    <mergeCell ref="O103:Q103"/>
    <mergeCell ref="R103"/>
    <mergeCell ref="S103"/>
    <mergeCell ref="Y101"/>
    <mergeCell ref="Z101"/>
    <mergeCell ref="A102"/>
    <mergeCell ref="B102:G102"/>
    <mergeCell ref="H102:N102"/>
    <mergeCell ref="O102:Q102"/>
    <mergeCell ref="R102"/>
    <mergeCell ref="S102"/>
    <mergeCell ref="T102:U102"/>
    <mergeCell ref="V102"/>
    <mergeCell ref="W102"/>
    <mergeCell ref="X102"/>
    <mergeCell ref="Y102"/>
    <mergeCell ref="Z102"/>
    <mergeCell ref="S101"/>
    <mergeCell ref="T101:U101"/>
    <mergeCell ref="V101"/>
    <mergeCell ref="W101"/>
    <mergeCell ref="X101"/>
    <mergeCell ref="A101"/>
    <mergeCell ref="B101:G101"/>
    <mergeCell ref="H101:N101"/>
    <mergeCell ref="O101:Q101"/>
    <mergeCell ref="R101"/>
    <mergeCell ref="Y99"/>
    <mergeCell ref="Z99"/>
    <mergeCell ref="A100"/>
    <mergeCell ref="B100:G100"/>
    <mergeCell ref="H100:N100"/>
    <mergeCell ref="O100:Q100"/>
    <mergeCell ref="R100"/>
    <mergeCell ref="S100"/>
    <mergeCell ref="T100:U100"/>
    <mergeCell ref="V100"/>
    <mergeCell ref="W100"/>
    <mergeCell ref="X100"/>
    <mergeCell ref="Y100"/>
    <mergeCell ref="Z100"/>
    <mergeCell ref="S99"/>
    <mergeCell ref="T99:U99"/>
    <mergeCell ref="V99"/>
    <mergeCell ref="W99"/>
    <mergeCell ref="X99"/>
    <mergeCell ref="A99"/>
    <mergeCell ref="B99:G99"/>
    <mergeCell ref="H99:N99"/>
    <mergeCell ref="O99:Q99"/>
    <mergeCell ref="R99"/>
    <mergeCell ref="Y97"/>
    <mergeCell ref="Z97"/>
    <mergeCell ref="A98"/>
    <mergeCell ref="B98:G98"/>
    <mergeCell ref="H98:N98"/>
    <mergeCell ref="O98:Q98"/>
    <mergeCell ref="R98"/>
    <mergeCell ref="S98"/>
    <mergeCell ref="T98:U98"/>
    <mergeCell ref="V98"/>
    <mergeCell ref="W98"/>
    <mergeCell ref="X98"/>
    <mergeCell ref="Y98"/>
    <mergeCell ref="Z98"/>
    <mergeCell ref="S97"/>
    <mergeCell ref="T97:U97"/>
    <mergeCell ref="V97"/>
    <mergeCell ref="W97"/>
    <mergeCell ref="X97"/>
    <mergeCell ref="A97"/>
    <mergeCell ref="B97:G97"/>
    <mergeCell ref="H97:N97"/>
    <mergeCell ref="O97:Q97"/>
    <mergeCell ref="R97"/>
    <mergeCell ref="A95"/>
    <mergeCell ref="B95:G95"/>
    <mergeCell ref="H95:Z95"/>
    <mergeCell ref="A96"/>
    <mergeCell ref="B96:G96"/>
    <mergeCell ref="H96:N96"/>
    <mergeCell ref="O96:Q96"/>
    <mergeCell ref="R96"/>
    <mergeCell ref="S96"/>
    <mergeCell ref="T96:U96"/>
    <mergeCell ref="V96"/>
    <mergeCell ref="W96"/>
    <mergeCell ref="X96"/>
    <mergeCell ref="Y96"/>
    <mergeCell ref="Z96"/>
    <mergeCell ref="Y93"/>
    <mergeCell ref="Z93"/>
    <mergeCell ref="A94"/>
    <mergeCell ref="B94:G94"/>
    <mergeCell ref="H94:N94"/>
    <mergeCell ref="O94:Q94"/>
    <mergeCell ref="R94"/>
    <mergeCell ref="S94"/>
    <mergeCell ref="T94:U94"/>
    <mergeCell ref="V94"/>
    <mergeCell ref="W94"/>
    <mergeCell ref="X94"/>
    <mergeCell ref="Y94"/>
    <mergeCell ref="Z94"/>
    <mergeCell ref="S93"/>
    <mergeCell ref="T93:U93"/>
    <mergeCell ref="V93"/>
    <mergeCell ref="W93"/>
    <mergeCell ref="X93"/>
    <mergeCell ref="A93"/>
    <mergeCell ref="B93:G93"/>
    <mergeCell ref="H93:N93"/>
    <mergeCell ref="O93:Q93"/>
    <mergeCell ref="R93"/>
    <mergeCell ref="Y91"/>
    <mergeCell ref="Z91"/>
    <mergeCell ref="B92:G92"/>
    <mergeCell ref="H92:N92"/>
    <mergeCell ref="O92:Q92"/>
    <mergeCell ref="R92"/>
    <mergeCell ref="S92"/>
    <mergeCell ref="T92:U92"/>
    <mergeCell ref="V92"/>
    <mergeCell ref="W92"/>
    <mergeCell ref="X92"/>
    <mergeCell ref="Y92"/>
    <mergeCell ref="Z92"/>
    <mergeCell ref="S91"/>
    <mergeCell ref="T91:U91"/>
    <mergeCell ref="V91"/>
    <mergeCell ref="W91"/>
    <mergeCell ref="X91"/>
    <mergeCell ref="A91"/>
    <mergeCell ref="B91:G91"/>
    <mergeCell ref="H91:N91"/>
    <mergeCell ref="O91:Q91"/>
    <mergeCell ref="R91"/>
    <mergeCell ref="Z89"/>
    <mergeCell ref="A90"/>
    <mergeCell ref="B90:G90"/>
    <mergeCell ref="H90:N90"/>
    <mergeCell ref="O90:Q90"/>
    <mergeCell ref="R90"/>
    <mergeCell ref="S90"/>
    <mergeCell ref="T90:U90"/>
    <mergeCell ref="V90"/>
    <mergeCell ref="W90"/>
    <mergeCell ref="X90"/>
    <mergeCell ref="Y90"/>
    <mergeCell ref="Z90"/>
    <mergeCell ref="T89:U89"/>
    <mergeCell ref="V89"/>
    <mergeCell ref="W89"/>
    <mergeCell ref="X89"/>
    <mergeCell ref="Y89"/>
    <mergeCell ref="B89:G89"/>
    <mergeCell ref="H89:N89"/>
    <mergeCell ref="O89:Q89"/>
    <mergeCell ref="R89"/>
    <mergeCell ref="S89"/>
    <mergeCell ref="Y87"/>
    <mergeCell ref="Z87"/>
    <mergeCell ref="A88"/>
    <mergeCell ref="B88:G88"/>
    <mergeCell ref="H88:N88"/>
    <mergeCell ref="O88:Q88"/>
    <mergeCell ref="R88"/>
    <mergeCell ref="S88"/>
    <mergeCell ref="T88:U88"/>
    <mergeCell ref="V88"/>
    <mergeCell ref="W88"/>
    <mergeCell ref="X88"/>
    <mergeCell ref="Y88"/>
    <mergeCell ref="Z88"/>
    <mergeCell ref="S87"/>
    <mergeCell ref="T87:U87"/>
    <mergeCell ref="V87"/>
    <mergeCell ref="W87"/>
    <mergeCell ref="X87"/>
    <mergeCell ref="A87"/>
    <mergeCell ref="B87:G87"/>
    <mergeCell ref="H87:N87"/>
    <mergeCell ref="O87:Q87"/>
    <mergeCell ref="R87"/>
    <mergeCell ref="Y85"/>
    <mergeCell ref="Z85"/>
    <mergeCell ref="B86:G86"/>
    <mergeCell ref="H86:N86"/>
    <mergeCell ref="O86:Q86"/>
    <mergeCell ref="R86"/>
    <mergeCell ref="S86"/>
    <mergeCell ref="T86:U86"/>
    <mergeCell ref="V86"/>
    <mergeCell ref="W86"/>
    <mergeCell ref="X86"/>
    <mergeCell ref="Y86"/>
    <mergeCell ref="Z86"/>
    <mergeCell ref="S85"/>
    <mergeCell ref="T85:U85"/>
    <mergeCell ref="V85"/>
    <mergeCell ref="W85"/>
    <mergeCell ref="X85"/>
    <mergeCell ref="A85"/>
    <mergeCell ref="B85:G85"/>
    <mergeCell ref="H85:N85"/>
    <mergeCell ref="O85:Q85"/>
    <mergeCell ref="R85"/>
    <mergeCell ref="Z83"/>
    <mergeCell ref="A84"/>
    <mergeCell ref="B84:G84"/>
    <mergeCell ref="H84:N84"/>
    <mergeCell ref="O84:Q84"/>
    <mergeCell ref="R84"/>
    <mergeCell ref="S84"/>
    <mergeCell ref="T84:U84"/>
    <mergeCell ref="V84"/>
    <mergeCell ref="W84"/>
    <mergeCell ref="X84"/>
    <mergeCell ref="Y84"/>
    <mergeCell ref="Z84"/>
    <mergeCell ref="T83:U83"/>
    <mergeCell ref="V83"/>
    <mergeCell ref="W83"/>
    <mergeCell ref="X83"/>
    <mergeCell ref="Y83"/>
    <mergeCell ref="B83:G83"/>
    <mergeCell ref="H83:N83"/>
    <mergeCell ref="O83:Q83"/>
    <mergeCell ref="R83"/>
    <mergeCell ref="S83"/>
    <mergeCell ref="Z81"/>
    <mergeCell ref="B82:G82"/>
    <mergeCell ref="H82:N82"/>
    <mergeCell ref="O82:Q82"/>
    <mergeCell ref="R82"/>
    <mergeCell ref="S82"/>
    <mergeCell ref="T82:U82"/>
    <mergeCell ref="V82"/>
    <mergeCell ref="W82"/>
    <mergeCell ref="X82"/>
    <mergeCell ref="Y82"/>
    <mergeCell ref="Z82"/>
    <mergeCell ref="T81:U81"/>
    <mergeCell ref="V81"/>
    <mergeCell ref="W81"/>
    <mergeCell ref="X81"/>
    <mergeCell ref="Y81"/>
    <mergeCell ref="B81:G81"/>
    <mergeCell ref="H81:N81"/>
    <mergeCell ref="O81:Q81"/>
    <mergeCell ref="R81"/>
    <mergeCell ref="S81"/>
    <mergeCell ref="Y79"/>
    <mergeCell ref="Z79"/>
    <mergeCell ref="A80"/>
    <mergeCell ref="B80:G80"/>
    <mergeCell ref="H80:N80"/>
    <mergeCell ref="O80:Q80"/>
    <mergeCell ref="R80"/>
    <mergeCell ref="S80"/>
    <mergeCell ref="T80:U80"/>
    <mergeCell ref="V80"/>
    <mergeCell ref="W80"/>
    <mergeCell ref="X80"/>
    <mergeCell ref="Y80"/>
    <mergeCell ref="Z80"/>
    <mergeCell ref="S79"/>
    <mergeCell ref="T79:U79"/>
    <mergeCell ref="V79"/>
    <mergeCell ref="W79"/>
    <mergeCell ref="X79"/>
    <mergeCell ref="A79"/>
    <mergeCell ref="B79:G79"/>
    <mergeCell ref="H79:N79"/>
    <mergeCell ref="O79:Q79"/>
    <mergeCell ref="R79"/>
    <mergeCell ref="Y77"/>
    <mergeCell ref="Z77"/>
    <mergeCell ref="A78"/>
    <mergeCell ref="B78:G78"/>
    <mergeCell ref="H78:N78"/>
    <mergeCell ref="O78:Q78"/>
    <mergeCell ref="R78"/>
    <mergeCell ref="S78"/>
    <mergeCell ref="T78:U78"/>
    <mergeCell ref="V78"/>
    <mergeCell ref="W78"/>
    <mergeCell ref="X78"/>
    <mergeCell ref="Y78"/>
    <mergeCell ref="Z78"/>
    <mergeCell ref="S77"/>
    <mergeCell ref="T77:U77"/>
    <mergeCell ref="V77"/>
    <mergeCell ref="W77"/>
    <mergeCell ref="X77"/>
    <mergeCell ref="A77"/>
    <mergeCell ref="B77:G77"/>
    <mergeCell ref="H77:N77"/>
    <mergeCell ref="O77:Q77"/>
    <mergeCell ref="R77"/>
    <mergeCell ref="Y75"/>
    <mergeCell ref="Z75"/>
    <mergeCell ref="A76"/>
    <mergeCell ref="B76:G76"/>
    <mergeCell ref="H76:N76"/>
    <mergeCell ref="O76:Q76"/>
    <mergeCell ref="R76"/>
    <mergeCell ref="S76"/>
    <mergeCell ref="T76:U76"/>
    <mergeCell ref="V76"/>
    <mergeCell ref="W76"/>
    <mergeCell ref="X76"/>
    <mergeCell ref="Y76"/>
    <mergeCell ref="Z76"/>
    <mergeCell ref="S75"/>
    <mergeCell ref="T75:U75"/>
    <mergeCell ref="V75"/>
    <mergeCell ref="W75"/>
    <mergeCell ref="X75"/>
    <mergeCell ref="A75"/>
    <mergeCell ref="B75:G75"/>
    <mergeCell ref="H75:N75"/>
    <mergeCell ref="O75:Q75"/>
    <mergeCell ref="R75"/>
    <mergeCell ref="Y73"/>
    <mergeCell ref="Z73"/>
    <mergeCell ref="A74"/>
    <mergeCell ref="B74:G74"/>
    <mergeCell ref="H74:N74"/>
    <mergeCell ref="O74:Q74"/>
    <mergeCell ref="R74"/>
    <mergeCell ref="S74"/>
    <mergeCell ref="T74:U74"/>
    <mergeCell ref="V74"/>
    <mergeCell ref="W74"/>
    <mergeCell ref="X74"/>
    <mergeCell ref="Y74"/>
    <mergeCell ref="Z74"/>
    <mergeCell ref="S73"/>
    <mergeCell ref="T73:U73"/>
    <mergeCell ref="V73"/>
    <mergeCell ref="W73"/>
    <mergeCell ref="X73"/>
    <mergeCell ref="A73"/>
    <mergeCell ref="B73:G73"/>
    <mergeCell ref="H73:N73"/>
    <mergeCell ref="O73:Q73"/>
    <mergeCell ref="R73"/>
    <mergeCell ref="Y71"/>
    <mergeCell ref="Z71"/>
    <mergeCell ref="A72"/>
    <mergeCell ref="B72:G72"/>
    <mergeCell ref="H72:N72"/>
    <mergeCell ref="O72:Q72"/>
    <mergeCell ref="R72"/>
    <mergeCell ref="S72"/>
    <mergeCell ref="T72:U72"/>
    <mergeCell ref="V72"/>
    <mergeCell ref="W72"/>
    <mergeCell ref="X72"/>
    <mergeCell ref="Y72"/>
    <mergeCell ref="Z72"/>
    <mergeCell ref="S71"/>
    <mergeCell ref="T71:U71"/>
    <mergeCell ref="V71"/>
    <mergeCell ref="W71"/>
    <mergeCell ref="X71"/>
    <mergeCell ref="A71"/>
    <mergeCell ref="B71:G71"/>
    <mergeCell ref="H71:N71"/>
    <mergeCell ref="O71:Q71"/>
    <mergeCell ref="R71"/>
    <mergeCell ref="Y69"/>
    <mergeCell ref="Z69"/>
    <mergeCell ref="A70"/>
    <mergeCell ref="B70:G70"/>
    <mergeCell ref="H70:N70"/>
    <mergeCell ref="O70:Q70"/>
    <mergeCell ref="R70"/>
    <mergeCell ref="S70"/>
    <mergeCell ref="T70:U70"/>
    <mergeCell ref="V70"/>
    <mergeCell ref="W70"/>
    <mergeCell ref="X70"/>
    <mergeCell ref="Y70"/>
    <mergeCell ref="Z70"/>
    <mergeCell ref="S69"/>
    <mergeCell ref="T69:U69"/>
    <mergeCell ref="V69"/>
    <mergeCell ref="W69"/>
    <mergeCell ref="X69"/>
    <mergeCell ref="A69"/>
    <mergeCell ref="B69:G69"/>
    <mergeCell ref="H69:N69"/>
    <mergeCell ref="O69:Q69"/>
    <mergeCell ref="R69"/>
    <mergeCell ref="Y67"/>
    <mergeCell ref="Z67"/>
    <mergeCell ref="A68"/>
    <mergeCell ref="B68:G68"/>
    <mergeCell ref="H68:N68"/>
    <mergeCell ref="O68:Q68"/>
    <mergeCell ref="R68"/>
    <mergeCell ref="S68"/>
    <mergeCell ref="T68:U68"/>
    <mergeCell ref="V68"/>
    <mergeCell ref="W68"/>
    <mergeCell ref="X68"/>
    <mergeCell ref="Y68"/>
    <mergeCell ref="Z68"/>
    <mergeCell ref="S67"/>
    <mergeCell ref="T67:U67"/>
    <mergeCell ref="V67"/>
    <mergeCell ref="W67"/>
    <mergeCell ref="X67"/>
    <mergeCell ref="A67"/>
    <mergeCell ref="B67:G67"/>
    <mergeCell ref="H67:N67"/>
    <mergeCell ref="O67:Q67"/>
    <mergeCell ref="R67"/>
    <mergeCell ref="Y65"/>
    <mergeCell ref="Z65"/>
    <mergeCell ref="A66"/>
    <mergeCell ref="B66:G66"/>
    <mergeCell ref="H66:N66"/>
    <mergeCell ref="O66:Q66"/>
    <mergeCell ref="R66"/>
    <mergeCell ref="S66"/>
    <mergeCell ref="T66:U66"/>
    <mergeCell ref="V66"/>
    <mergeCell ref="W66"/>
    <mergeCell ref="X66"/>
    <mergeCell ref="Y66"/>
    <mergeCell ref="Z66"/>
    <mergeCell ref="S65"/>
    <mergeCell ref="T65:U65"/>
    <mergeCell ref="V65"/>
    <mergeCell ref="W65"/>
    <mergeCell ref="X65"/>
    <mergeCell ref="A65"/>
    <mergeCell ref="B65:G65"/>
    <mergeCell ref="H65:N65"/>
    <mergeCell ref="O65:Q65"/>
    <mergeCell ref="R65"/>
    <mergeCell ref="Y63"/>
    <mergeCell ref="Z63"/>
    <mergeCell ref="A64"/>
    <mergeCell ref="B64:G64"/>
    <mergeCell ref="H64:N64"/>
    <mergeCell ref="O64:Q64"/>
    <mergeCell ref="R64"/>
    <mergeCell ref="S64"/>
    <mergeCell ref="T64:U64"/>
    <mergeCell ref="V64"/>
    <mergeCell ref="W64"/>
    <mergeCell ref="X64"/>
    <mergeCell ref="Y64"/>
    <mergeCell ref="Z64"/>
    <mergeCell ref="S63"/>
    <mergeCell ref="T63:U63"/>
    <mergeCell ref="V63"/>
    <mergeCell ref="W63"/>
    <mergeCell ref="X63"/>
    <mergeCell ref="A63"/>
    <mergeCell ref="B63:G63"/>
    <mergeCell ref="H63:N63"/>
    <mergeCell ref="O63:Q63"/>
    <mergeCell ref="R63"/>
    <mergeCell ref="Y61"/>
    <mergeCell ref="Z61"/>
    <mergeCell ref="A62"/>
    <mergeCell ref="B62:G62"/>
    <mergeCell ref="H62:N62"/>
    <mergeCell ref="O62:Q62"/>
    <mergeCell ref="R62"/>
    <mergeCell ref="S62"/>
    <mergeCell ref="T62:U62"/>
    <mergeCell ref="V62"/>
    <mergeCell ref="W62"/>
    <mergeCell ref="X62"/>
    <mergeCell ref="Y62"/>
    <mergeCell ref="Z62"/>
    <mergeCell ref="S61"/>
    <mergeCell ref="T61:U61"/>
    <mergeCell ref="V61"/>
    <mergeCell ref="W61"/>
    <mergeCell ref="X61"/>
    <mergeCell ref="A61"/>
    <mergeCell ref="B61:G61"/>
    <mergeCell ref="H61:N61"/>
    <mergeCell ref="O61:Q61"/>
    <mergeCell ref="R61"/>
    <mergeCell ref="Y59"/>
    <mergeCell ref="Z59"/>
    <mergeCell ref="A60"/>
    <mergeCell ref="B60:G60"/>
    <mergeCell ref="H60:N60"/>
    <mergeCell ref="O60:Q60"/>
    <mergeCell ref="R60"/>
    <mergeCell ref="S60"/>
    <mergeCell ref="T60:U60"/>
    <mergeCell ref="V60"/>
    <mergeCell ref="W60"/>
    <mergeCell ref="X60"/>
    <mergeCell ref="Y60"/>
    <mergeCell ref="Z60"/>
    <mergeCell ref="S59"/>
    <mergeCell ref="T59:U59"/>
    <mergeCell ref="V59"/>
    <mergeCell ref="W59"/>
    <mergeCell ref="X59"/>
    <mergeCell ref="A59"/>
    <mergeCell ref="B59:G59"/>
    <mergeCell ref="H59:N59"/>
    <mergeCell ref="O59:Q59"/>
    <mergeCell ref="R59"/>
    <mergeCell ref="A57"/>
    <mergeCell ref="B57:G57"/>
    <mergeCell ref="H57:Z57"/>
    <mergeCell ref="A58"/>
    <mergeCell ref="B58:G58"/>
    <mergeCell ref="H58:Z58"/>
    <mergeCell ref="A55"/>
    <mergeCell ref="B55:G55"/>
    <mergeCell ref="H55:Z55"/>
    <mergeCell ref="A56"/>
    <mergeCell ref="B56:G56"/>
    <mergeCell ref="H56:Z56"/>
    <mergeCell ref="A53"/>
    <mergeCell ref="B53:G53"/>
    <mergeCell ref="H53:Z53"/>
    <mergeCell ref="A54"/>
    <mergeCell ref="B54:G54"/>
    <mergeCell ref="H54:Z54"/>
    <mergeCell ref="Y51"/>
    <mergeCell ref="Z51"/>
    <mergeCell ref="A52"/>
    <mergeCell ref="B52:G52"/>
    <mergeCell ref="H52:N52"/>
    <mergeCell ref="O52:Q52"/>
    <mergeCell ref="R52"/>
    <mergeCell ref="S52"/>
    <mergeCell ref="T52:U52"/>
    <mergeCell ref="V52"/>
    <mergeCell ref="W52"/>
    <mergeCell ref="X52"/>
    <mergeCell ref="Y52"/>
    <mergeCell ref="Z52"/>
    <mergeCell ref="S51"/>
    <mergeCell ref="T51:U51"/>
    <mergeCell ref="V51"/>
    <mergeCell ref="W51"/>
    <mergeCell ref="X51"/>
    <mergeCell ref="A51"/>
    <mergeCell ref="B51:G51"/>
    <mergeCell ref="H51:N51"/>
    <mergeCell ref="O51:Q51"/>
    <mergeCell ref="R51"/>
    <mergeCell ref="Z49"/>
    <mergeCell ref="B50:G50"/>
    <mergeCell ref="H50:N50"/>
    <mergeCell ref="O50:Q50"/>
    <mergeCell ref="R50"/>
    <mergeCell ref="S50"/>
    <mergeCell ref="T50:U50"/>
    <mergeCell ref="V50"/>
    <mergeCell ref="W50"/>
    <mergeCell ref="X50"/>
    <mergeCell ref="Y50"/>
    <mergeCell ref="Z50"/>
    <mergeCell ref="T49:U49"/>
    <mergeCell ref="V49"/>
    <mergeCell ref="W49"/>
    <mergeCell ref="X49"/>
    <mergeCell ref="Y49"/>
    <mergeCell ref="B49:G49"/>
    <mergeCell ref="H49:N49"/>
    <mergeCell ref="O49:Q49"/>
    <mergeCell ref="R49"/>
    <mergeCell ref="S49"/>
    <mergeCell ref="Y47"/>
    <mergeCell ref="Z47"/>
    <mergeCell ref="B48:G48"/>
    <mergeCell ref="H48:N48"/>
    <mergeCell ref="O48:Q48"/>
    <mergeCell ref="R48"/>
    <mergeCell ref="S48"/>
    <mergeCell ref="T48:U48"/>
    <mergeCell ref="V48"/>
    <mergeCell ref="W48"/>
    <mergeCell ref="X48"/>
    <mergeCell ref="Y48"/>
    <mergeCell ref="Z48"/>
    <mergeCell ref="S47"/>
    <mergeCell ref="T47:U47"/>
    <mergeCell ref="V47"/>
    <mergeCell ref="W47"/>
    <mergeCell ref="X47"/>
    <mergeCell ref="A47"/>
    <mergeCell ref="B47:G47"/>
    <mergeCell ref="H47:N47"/>
    <mergeCell ref="O47:Q47"/>
    <mergeCell ref="R47"/>
    <mergeCell ref="Y45"/>
    <mergeCell ref="Z45"/>
    <mergeCell ref="A46"/>
    <mergeCell ref="B46:G46"/>
    <mergeCell ref="H46:N46"/>
    <mergeCell ref="O46:Q46"/>
    <mergeCell ref="R46"/>
    <mergeCell ref="S46"/>
    <mergeCell ref="T46:U46"/>
    <mergeCell ref="V46"/>
    <mergeCell ref="W46"/>
    <mergeCell ref="X46"/>
    <mergeCell ref="Y46"/>
    <mergeCell ref="Z46"/>
    <mergeCell ref="S45"/>
    <mergeCell ref="T45:U45"/>
    <mergeCell ref="V45"/>
    <mergeCell ref="W45"/>
    <mergeCell ref="X45"/>
    <mergeCell ref="A45"/>
    <mergeCell ref="B45:G45"/>
    <mergeCell ref="H45:N45"/>
    <mergeCell ref="O45:Q45"/>
    <mergeCell ref="R45"/>
    <mergeCell ref="Y43"/>
    <mergeCell ref="Z43"/>
    <mergeCell ref="A44"/>
    <mergeCell ref="B44:G44"/>
    <mergeCell ref="H44:N44"/>
    <mergeCell ref="O44:Q44"/>
    <mergeCell ref="R44"/>
    <mergeCell ref="S44"/>
    <mergeCell ref="T44:U44"/>
    <mergeCell ref="V44"/>
    <mergeCell ref="W44"/>
    <mergeCell ref="X44"/>
    <mergeCell ref="Y44"/>
    <mergeCell ref="Z44"/>
    <mergeCell ref="S43"/>
    <mergeCell ref="T43:U43"/>
    <mergeCell ref="V43"/>
    <mergeCell ref="W43"/>
    <mergeCell ref="X43"/>
    <mergeCell ref="A43"/>
    <mergeCell ref="B43:G43"/>
    <mergeCell ref="H43:N43"/>
    <mergeCell ref="O43:Q43"/>
    <mergeCell ref="R43"/>
    <mergeCell ref="Y41"/>
    <mergeCell ref="Z41"/>
    <mergeCell ref="A42"/>
    <mergeCell ref="B42:G42"/>
    <mergeCell ref="H42:N42"/>
    <mergeCell ref="O42:Q42"/>
    <mergeCell ref="R42"/>
    <mergeCell ref="S42"/>
    <mergeCell ref="T42:U42"/>
    <mergeCell ref="V42"/>
    <mergeCell ref="W42"/>
    <mergeCell ref="X42"/>
    <mergeCell ref="Y42"/>
    <mergeCell ref="Z42"/>
    <mergeCell ref="S41"/>
    <mergeCell ref="T41:U41"/>
    <mergeCell ref="V41"/>
    <mergeCell ref="W41"/>
    <mergeCell ref="X41"/>
    <mergeCell ref="A41"/>
    <mergeCell ref="B41:G41"/>
    <mergeCell ref="H41:N41"/>
    <mergeCell ref="O41:Q41"/>
    <mergeCell ref="R41"/>
    <mergeCell ref="Y39"/>
    <mergeCell ref="Z39"/>
    <mergeCell ref="A40"/>
    <mergeCell ref="B40:G40"/>
    <mergeCell ref="H40:N40"/>
    <mergeCell ref="O40:Q40"/>
    <mergeCell ref="R40"/>
    <mergeCell ref="S40"/>
    <mergeCell ref="T40:U40"/>
    <mergeCell ref="V40"/>
    <mergeCell ref="W40"/>
    <mergeCell ref="X40"/>
    <mergeCell ref="Y40"/>
    <mergeCell ref="Z40"/>
    <mergeCell ref="S39"/>
    <mergeCell ref="T39:U39"/>
    <mergeCell ref="V39"/>
    <mergeCell ref="W39"/>
    <mergeCell ref="X39"/>
    <mergeCell ref="A39"/>
    <mergeCell ref="B39:G39"/>
    <mergeCell ref="H39:N39"/>
    <mergeCell ref="O39:Q39"/>
    <mergeCell ref="R39"/>
    <mergeCell ref="Y37"/>
    <mergeCell ref="Z37"/>
    <mergeCell ref="A38"/>
    <mergeCell ref="B38:G38"/>
    <mergeCell ref="H38:N38"/>
    <mergeCell ref="O38:Q38"/>
    <mergeCell ref="R38"/>
    <mergeCell ref="S38"/>
    <mergeCell ref="T38:U38"/>
    <mergeCell ref="V38"/>
    <mergeCell ref="W38"/>
    <mergeCell ref="X38"/>
    <mergeCell ref="Y38"/>
    <mergeCell ref="Z38"/>
    <mergeCell ref="S37"/>
    <mergeCell ref="T37:U37"/>
    <mergeCell ref="V37"/>
    <mergeCell ref="W37"/>
    <mergeCell ref="X37"/>
    <mergeCell ref="A37"/>
    <mergeCell ref="B37:G37"/>
    <mergeCell ref="H37:N37"/>
    <mergeCell ref="O37:Q37"/>
    <mergeCell ref="R37"/>
    <mergeCell ref="A35"/>
    <mergeCell ref="B35:G35"/>
    <mergeCell ref="H35:Z35"/>
    <mergeCell ref="A36"/>
    <mergeCell ref="B36:G36"/>
    <mergeCell ref="H36:N36"/>
    <mergeCell ref="O36:Q36"/>
    <mergeCell ref="R36"/>
    <mergeCell ref="S36"/>
    <mergeCell ref="T36:U36"/>
    <mergeCell ref="V36"/>
    <mergeCell ref="W36"/>
    <mergeCell ref="X36"/>
    <mergeCell ref="Y36"/>
    <mergeCell ref="Z36"/>
    <mergeCell ref="A33:Z33"/>
    <mergeCell ref="A34"/>
    <mergeCell ref="B34:G34"/>
    <mergeCell ref="H34:N34"/>
    <mergeCell ref="O34:Q34"/>
    <mergeCell ref="R34"/>
    <mergeCell ref="S34"/>
    <mergeCell ref="T34:U34"/>
    <mergeCell ref="V34"/>
    <mergeCell ref="W34"/>
    <mergeCell ref="X34"/>
    <mergeCell ref="Y34"/>
    <mergeCell ref="Z34"/>
    <mergeCell ref="Z30"/>
    <mergeCell ref="A31"/>
    <mergeCell ref="B31:G31"/>
    <mergeCell ref="H31:N31"/>
    <mergeCell ref="O31:Q31"/>
    <mergeCell ref="R31"/>
    <mergeCell ref="S31"/>
    <mergeCell ref="T31:U31"/>
    <mergeCell ref="V31"/>
    <mergeCell ref="W31"/>
    <mergeCell ref="X31"/>
    <mergeCell ref="Y31"/>
    <mergeCell ref="Z31"/>
    <mergeCell ref="S27:T27"/>
    <mergeCell ref="U27:Z27"/>
    <mergeCell ref="A28:Z28"/>
    <mergeCell ref="A29:A30"/>
    <mergeCell ref="B29:G30"/>
    <mergeCell ref="H29:N30"/>
    <mergeCell ref="O29:Q30"/>
    <mergeCell ref="R29:U29"/>
    <mergeCell ref="R30"/>
    <mergeCell ref="S30"/>
    <mergeCell ref="T30:U30"/>
    <mergeCell ref="V29:Z29"/>
    <mergeCell ref="V30"/>
    <mergeCell ref="W30"/>
    <mergeCell ref="X30"/>
    <mergeCell ref="Y30"/>
    <mergeCell ref="A27:B27"/>
    <mergeCell ref="C27:F27"/>
    <mergeCell ref="G27:I27"/>
    <mergeCell ref="J27:L27"/>
    <mergeCell ref="M27:R27"/>
    <mergeCell ref="A26:B26"/>
    <mergeCell ref="C26:F26"/>
    <mergeCell ref="G26:I26"/>
    <mergeCell ref="J26:L26"/>
    <mergeCell ref="M26:Z26"/>
    <mergeCell ref="S24:T24"/>
    <mergeCell ref="U24:Z24"/>
    <mergeCell ref="A25:B25"/>
    <mergeCell ref="C25:F25"/>
    <mergeCell ref="G25:I25"/>
    <mergeCell ref="J25:L25"/>
    <mergeCell ref="M25:R25"/>
    <mergeCell ref="S25:T25"/>
    <mergeCell ref="U25:Z25"/>
    <mergeCell ref="A24:B24"/>
    <mergeCell ref="C24:F24"/>
    <mergeCell ref="G24:I24"/>
    <mergeCell ref="J24:L24"/>
    <mergeCell ref="M24:R24"/>
    <mergeCell ref="A23:B23"/>
    <mergeCell ref="C23:L23"/>
    <mergeCell ref="M23:R23"/>
    <mergeCell ref="S23:T23"/>
    <mergeCell ref="U23:Z23"/>
    <mergeCell ref="A22:B22"/>
    <mergeCell ref="C22:L22"/>
    <mergeCell ref="M22:R22"/>
    <mergeCell ref="S22:T22"/>
    <mergeCell ref="U22:Z22"/>
    <mergeCell ref="A20:H20"/>
    <mergeCell ref="I20:K20"/>
    <mergeCell ref="L20:Z20"/>
    <mergeCell ref="A21:E21"/>
    <mergeCell ref="F21:I21"/>
    <mergeCell ref="J21:Z21"/>
    <mergeCell ref="A18:D18"/>
    <mergeCell ref="E18:M18"/>
    <mergeCell ref="N18:Z18"/>
    <mergeCell ref="A19:D19"/>
    <mergeCell ref="E19:M19"/>
    <mergeCell ref="N19:Z19"/>
    <mergeCell ref="A15:Z15"/>
    <mergeCell ref="A16:Z16"/>
    <mergeCell ref="A17:D17"/>
    <mergeCell ref="E17:J17"/>
    <mergeCell ref="K17:Z17"/>
    <mergeCell ref="A10:Z10"/>
    <mergeCell ref="A11:Z11"/>
    <mergeCell ref="A12:Z12"/>
    <mergeCell ref="A13:Z13"/>
    <mergeCell ref="A14:Z14"/>
    <mergeCell ref="A7:O7"/>
    <mergeCell ref="P7:Z7"/>
    <mergeCell ref="A8:O8"/>
    <mergeCell ref="P8:Z8"/>
    <mergeCell ref="A9:O9"/>
    <mergeCell ref="P9:Z9"/>
    <mergeCell ref="A4:O4"/>
    <mergeCell ref="P4:Z4"/>
    <mergeCell ref="A5:O5"/>
    <mergeCell ref="P5:Z5"/>
    <mergeCell ref="A6:O6"/>
    <mergeCell ref="P6:Z6"/>
    <mergeCell ref="A1:Z1"/>
    <mergeCell ref="A2:O2"/>
    <mergeCell ref="P2:Z2"/>
    <mergeCell ref="A3:O3"/>
    <mergeCell ref="P3:Z3"/>
  </mergeCells>
  <pageMargins left="0.78666666666666696" right="0.39333333333333298" top="0.39333333333333298" bottom="0.67833333333333301" header="0.3" footer="0.3"/>
  <pageSetup paperSize="9" scale="93" fitToHeight="1000" orientation="landscape" blackAndWhite="1" r:id="rId1"/>
  <headerFooter>
    <oddHeader>&amp;L&amp;I&amp;"Courier New"&amp;6Программный комплекс "Строительный эксперт" (7.2.7.7799)
&amp;I&amp;C&amp;I&amp;"Courier New"&amp;6
&amp;I&amp;R&amp;I&amp;"Courier New"&amp;6
&amp;I</oddHeader>
    <oddFooter>&amp;L&amp;I&amp;"Courier New"&amp;6
©1997-2026 Дата Базис Девелопмент, тел.: +7(495) 796-3009, +7(495) 514-2635, http://www.data-basis.ru&amp;I&amp;C&amp;B&amp;"Courier New"&amp;12&amp;P&amp;B&amp;I&amp;"Courier New"&amp;6
&amp;I&amp;R&amp;I&amp;"Courier New"&amp;6
&amp;I</oddFoot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</cp:lastModifiedBy>
  <cp:lastPrinted>2026-08-18T17:02:38Z</cp:lastPrinted>
  <dcterms:created xsi:type="dcterms:W3CDTF">2026-08-18T20:00:23Z</dcterms:created>
  <dcterms:modified xsi:type="dcterms:W3CDTF">2026-08-18T17:03:44Z</dcterms:modified>
</cp:coreProperties>
</file>