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Анализ рынка (базовый)" sheetId="3" r:id="rId1"/>
  </sheets>
  <definedNames>
    <definedName name="_xlnm.Print_Area" localSheetId="0">'Анализ рынка (базовый)'!$A$1:$L$23</definedName>
  </definedNames>
  <calcPr calcId="162913" iterate="1" fullPrecision="0"/>
</workbook>
</file>

<file path=xl/calcChain.xml><?xml version="1.0" encoding="utf-8"?>
<calcChain xmlns="http://schemas.openxmlformats.org/spreadsheetml/2006/main">
  <c r="I10" i="3" l="1"/>
  <c r="L10" i="3" s="1"/>
  <c r="J10" i="3"/>
  <c r="I11" i="3"/>
  <c r="L11" i="3" s="1"/>
  <c r="J11" i="3"/>
  <c r="I12" i="3"/>
  <c r="L12" i="3" s="1"/>
  <c r="J12" i="3"/>
  <c r="L13" i="3" l="1"/>
  <c r="K10" i="3"/>
  <c r="K12" i="3"/>
  <c r="K11" i="3"/>
</calcChain>
</file>

<file path=xl/sharedStrings.xml><?xml version="1.0" encoding="utf-8"?>
<sst xmlns="http://schemas.openxmlformats.org/spreadsheetml/2006/main" count="29" uniqueCount="27">
  <si>
    <t>№ п/п</t>
  </si>
  <si>
    <t>Ед. изм.</t>
  </si>
  <si>
    <t>Кол-во</t>
  </si>
  <si>
    <t xml:space="preserve">Среднее квадратичное отклонение                                                            </t>
  </si>
  <si>
    <t xml:space="preserve">НМЦК (руб.)                  </t>
  </si>
  <si>
    <t>Объект закупки</t>
  </si>
  <si>
    <t xml:space="preserve">Коэффициент вариации (%)                                          </t>
  </si>
  <si>
    <t>ИТОГО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</si>
  <si>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</si>
  <si>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Используемый метод определения начальной (максимальной) цены контракта - метод сопоставимых рыночных цен (анализа рынка).
</t>
  </si>
  <si>
    <t>Обоснование выбранного метода обоснования начальной (максимальной) цены контракта: часть 6 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- является приоритетным для определения и обоснования начальной (максимальной) цены контракта.</t>
  </si>
  <si>
    <t>Таблица для обоснования начальной (максимальной) цены контракта при выборе метода сопоставимых рыночных цен (анализа рынка)</t>
  </si>
  <si>
    <r>
      <t>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 расчет начальной (максимальной) цены по позиции, определяемой методом сопоставимых рыночных цен (анализа рынка) - НМЦК</t>
    </r>
    <r>
      <rPr>
        <vertAlign val="superscript"/>
        <sz val="12"/>
        <rFont val="Times New Roman"/>
        <family val="1"/>
        <charset val="204"/>
      </rPr>
      <t>рын</t>
    </r>
    <r>
      <rPr>
        <sz val="12"/>
        <rFont val="Times New Roman"/>
        <family val="1"/>
        <charset val="204"/>
      </rPr>
      <t>, производится по формуле:</t>
    </r>
  </si>
  <si>
    <r>
      <t xml:space="preserve">                                                    где: 
*                               цена за единицу товара, работы, услуги по позиции в денежном выражении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2"/>
        <rFont val="Times New Roman"/>
        <family val="1"/>
        <charset val="204"/>
      </rPr>
      <t xml:space="preserve">i  </t>
    </r>
    <r>
      <rPr>
        <sz val="12"/>
        <rFont val="Times New Roman"/>
        <family val="1"/>
        <charset val="204"/>
      </rPr>
      <t>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  </r>
  </si>
  <si>
    <t>ОКПД 2 (КТРУ)</t>
  </si>
  <si>
    <t>ОБОСНОВАНИЕ НАЧАЛЬНОЙ (МАКСИМАЛЬНОЙ) ЦЕНЫ КОНТРАКТА, НАЧАЛЬНЫХ ЦЕН ЕДИНИЦ ТОВАРА, РАБОТЫ, УСЛУГИ</t>
  </si>
  <si>
    <t>шт</t>
  </si>
  <si>
    <t xml:space="preserve">Источник ценовой информации 2 </t>
  </si>
  <si>
    <t xml:space="preserve">Источник ценовой информации 3 </t>
  </si>
  <si>
    <t xml:space="preserve">Источник ценовой информации 1 </t>
  </si>
  <si>
    <t>Предмет контракта: поставка индивидуальных гигиенических наборов</t>
  </si>
  <si>
    <t>15.20.14.110</t>
  </si>
  <si>
    <t>Обувь с верхом из текстильных материалов</t>
  </si>
  <si>
    <t xml:space="preserve">20.41.31.119 </t>
  </si>
  <si>
    <t>Мыло туалетное твердое прочее</t>
  </si>
  <si>
    <t>Средства гигиены полости рта и зубов прочие</t>
  </si>
  <si>
    <t>20.42.18.190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</si>
</sst>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2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/>
    <xf numFmtId="0" fontId="6" fillId="0" borderId="0" xfId="0" applyFont="1" applyAlignment="1"/>
    <xf numFmtId="0" fontId="1" fillId="0" borderId="1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/>
    <xf numFmtId="4" fontId="2" fillId="0" borderId="0" xfId="0" applyNumberFormat="1" applyFont="1" applyBorder="1" applyAlignme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Border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horizontal="justify" vertical="distributed" wrapText="1"/>
    </xf>
    <xf numFmtId="0" fontId="8" fillId="0" borderId="0" xfId="0" applyFont="1" applyAlignment="1">
      <alignment vertical="distributed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1" fillId="2" borderId="5" xfId="0" applyFont="1" applyFill="1" applyBorder="1" applyAlignment="1">
      <alignment horizontal="center" vertical="center" wrapText="1" shrinkToFit="1"/>
    </xf>
    <xf numFmtId="0" fontId="13" fillId="2" borderId="5" xfId="0" applyFont="1" applyFill="1" applyBorder="1" applyAlignment="1">
      <alignment horizontal="center" vertical="center" wrapText="1" shrinkToFit="1"/>
    </xf>
    <xf numFmtId="0" fontId="8" fillId="2" borderId="3" xfId="2" applyFont="1" applyFill="1" applyBorder="1" applyAlignment="1">
      <alignment horizontal="center" vertical="center" wrapText="1" shrinkToFit="1"/>
    </xf>
    <xf numFmtId="4" fontId="1" fillId="2" borderId="6" xfId="0" applyNumberFormat="1" applyFont="1" applyFill="1" applyBorder="1" applyAlignment="1">
      <alignment horizontal="center" vertical="center" wrapText="1" shrinkToFit="1"/>
    </xf>
    <xf numFmtId="4" fontId="1" fillId="2" borderId="3" xfId="0" applyNumberFormat="1" applyFont="1" applyFill="1" applyBorder="1" applyAlignment="1">
      <alignment horizontal="center" vertical="center" wrapText="1" shrinkToFit="1"/>
    </xf>
    <xf numFmtId="4" fontId="1" fillId="2" borderId="1" xfId="0" applyNumberFormat="1" applyFont="1" applyFill="1" applyBorder="1" applyAlignment="1">
      <alignment horizontal="center" vertical="center" wrapText="1" shrinkToFit="1"/>
    </xf>
    <xf numFmtId="10" fontId="1" fillId="2" borderId="1" xfId="1" applyNumberFormat="1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wrapText="1" shrinkToFit="1"/>
    </xf>
    <xf numFmtId="0" fontId="8" fillId="2" borderId="0" xfId="0" applyFont="1" applyFill="1" applyAlignment="1">
      <alignment vertical="distributed" wrapText="1"/>
    </xf>
    <xf numFmtId="0" fontId="7" fillId="2" borderId="0" xfId="0" applyFont="1" applyFill="1"/>
    <xf numFmtId="0" fontId="13" fillId="2" borderId="5" xfId="0" applyFont="1" applyFill="1" applyBorder="1" applyAlignment="1">
      <alignment vertical="top" wrapText="1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distributed" wrapText="1"/>
    </xf>
    <xf numFmtId="0" fontId="8" fillId="0" borderId="0" xfId="0" applyFont="1" applyAlignment="1">
      <alignment horizontal="left" vertical="distributed" wrapText="1"/>
    </xf>
    <xf numFmtId="0" fontId="9" fillId="0" borderId="0" xfId="0" applyFont="1" applyAlignment="1">
      <alignment horizontal="left" vertical="top" wrapText="1"/>
    </xf>
    <xf numFmtId="0" fontId="9" fillId="0" borderId="2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Процентный" xfId="1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29135</xdr:rowOff>
    </xdr:from>
    <xdr:ext cx="2590800" cy="685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148E3CD-DE90-453A-8098-B45441A1E0FE}"/>
                </a:ext>
              </a:extLst>
            </xdr:cNvPr>
            <xdr:cNvSpPr txBox="1"/>
          </xdr:nvSpPr>
          <xdr:spPr>
            <a:xfrm>
              <a:off x="0" y="9173135"/>
              <a:ext cx="2590800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400" b="0" i="1">
                            <a:latin typeface="Cambria Math"/>
                          </a:rPr>
                          <m:t>НМЦК</m:t>
                        </m:r>
                      </m:e>
                      <m:sup>
                        <m:r>
                          <a:rPr lang="ru-RU" sz="1400" b="0" i="1">
                            <a:latin typeface="Cambria Math"/>
                          </a:rPr>
                          <m:t>рын</m:t>
                        </m:r>
                      </m:sup>
                    </m:sSup>
                    <m:r>
                      <a:rPr lang="en-US" sz="1400" i="1">
                        <a:latin typeface="Cambria Math"/>
                      </a:rPr>
                      <m:t>=</m:t>
                    </m:r>
                    <m:r>
                      <m:rPr>
                        <m:sty m:val="p"/>
                      </m:rPr>
                      <a:rPr lang="en-US" sz="1400" b="0" i="1">
                        <a:latin typeface="Cambria Math"/>
                      </a:rPr>
                      <m:t>v</m:t>
                    </m:r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148E3CD-DE90-453A-8098-B45441A1E0FE}"/>
                </a:ext>
              </a:extLst>
            </xdr:cNvPr>
            <xdr:cNvSpPr txBox="1"/>
          </xdr:nvSpPr>
          <xdr:spPr>
            <a:xfrm>
              <a:off x="0" y="9173135"/>
              <a:ext cx="2590800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ru-RU" sz="1400" b="0" i="0">
                  <a:latin typeface="Cambria Math" panose="02040503050406030204" pitchFamily="18" charset="0"/>
                </a:rPr>
                <a:t>〖</a:t>
              </a:r>
              <a:r>
                <a:rPr lang="ru-RU" sz="1400" b="0" i="0">
                  <a:latin typeface="Cambria Math"/>
                </a:rPr>
                <a:t>НМЦК</a:t>
              </a:r>
              <a:r>
                <a:rPr lang="ru-RU" sz="1400" b="0" i="0">
                  <a:latin typeface="Cambria Math" panose="02040503050406030204" pitchFamily="18" charset="0"/>
                </a:rPr>
                <a:t>〗^</a:t>
              </a:r>
              <a:r>
                <a:rPr lang="ru-RU" sz="1400" b="0" i="0">
                  <a:latin typeface="Cambria Math"/>
                </a:rPr>
                <a:t>рын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v</a:t>
              </a:r>
              <a:r>
                <a:rPr lang="en-US" sz="1400" b="0" i="0">
                  <a:latin typeface="Cambria Math"/>
                  <a:ea typeface="Cambria Math"/>
                </a:rPr>
                <a:t>×1</a:t>
              </a:r>
              <a:r>
                <a:rPr lang="en-US" sz="1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 panose="02040503050406030204" pitchFamily="18" charset="0"/>
                </a:rPr>
                <a:t>∑</a:t>
              </a:r>
              <a:r>
                <a:rPr lang="en-US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/>
                </a:rPr>
                <a:t>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</a:rPr>
                <a:t>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 panose="02040503050406030204" pitchFamily="18" charset="0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0</xdr:col>
      <xdr:colOff>266701</xdr:colOff>
      <xdr:row>15</xdr:row>
      <xdr:rowOff>847725</xdr:rowOff>
    </xdr:from>
    <xdr:ext cx="1066800" cy="7810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616185-AA0E-4B57-B241-A8983D64F649}"/>
                </a:ext>
              </a:extLst>
            </xdr:cNvPr>
            <xdr:cNvSpPr txBox="1"/>
          </xdr:nvSpPr>
          <xdr:spPr>
            <a:xfrm>
              <a:off x="266701" y="9991725"/>
              <a:ext cx="1066800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616185-AA0E-4B57-B241-A8983D64F649}"/>
                </a:ext>
              </a:extLst>
            </xdr:cNvPr>
            <xdr:cNvSpPr txBox="1"/>
          </xdr:nvSpPr>
          <xdr:spPr>
            <a:xfrm>
              <a:off x="266701" y="9991725"/>
              <a:ext cx="1066800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US" sz="1400" b="0" i="0">
                  <a:latin typeface="Cambria Math"/>
                  <a:ea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 panose="02040503050406030204" pitchFamily="18" charset="0"/>
                </a:rPr>
                <a:t>∑</a:t>
              </a:r>
              <a:r>
                <a:rPr lang="en-US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/>
                </a:rPr>
                <a:t>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</a:rPr>
                <a:t>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 panose="02040503050406030204" pitchFamily="18" charset="0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19</xdr:col>
      <xdr:colOff>47625</xdr:colOff>
      <xdr:row>15</xdr:row>
      <xdr:rowOff>3176588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8581F3E-4DB5-402A-AD06-663C03F672C2}"/>
            </a:ext>
          </a:extLst>
        </xdr:cNvPr>
        <xdr:cNvSpPr txBox="1"/>
      </xdr:nvSpPr>
      <xdr:spPr>
        <a:xfrm>
          <a:off x="19802475" y="1225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view="pageBreakPreview" zoomScale="90" zoomScaleNormal="95" zoomScaleSheetLayoutView="90" workbookViewId="0">
      <selection activeCell="A16" sqref="A16:L16"/>
    </sheetView>
  </sheetViews>
  <sheetFormatPr defaultColWidth="9.140625" defaultRowHeight="15" x14ac:dyDescent="0.25"/>
  <cols>
    <col min="1" max="1" width="4.5703125" style="3" customWidth="1"/>
    <col min="2" max="2" width="14.42578125" style="3" customWidth="1"/>
    <col min="3" max="3" width="30.5703125" style="3" customWidth="1"/>
    <col min="4" max="5" width="9.140625" style="3"/>
    <col min="6" max="6" width="15.7109375" style="3" customWidth="1"/>
    <col min="7" max="7" width="16.28515625" style="3" customWidth="1"/>
    <col min="8" max="8" width="17.42578125" style="3" customWidth="1"/>
    <col min="9" max="9" width="14.42578125" style="3" bestFit="1" customWidth="1"/>
    <col min="10" max="10" width="12.85546875" style="3" customWidth="1"/>
    <col min="11" max="11" width="9.5703125" style="3" customWidth="1"/>
    <col min="12" max="12" width="15.42578125" style="3" bestFit="1" customWidth="1"/>
    <col min="13" max="16384" width="9.140625" style="3"/>
  </cols>
  <sheetData>
    <row r="1" spans="1:17" ht="30.75" customHeight="1" x14ac:dyDescent="0.25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7" ht="10.5" customHeight="1" x14ac:dyDescent="0.25">
      <c r="A2" s="2"/>
      <c r="B2" s="2"/>
    </row>
    <row r="3" spans="1:17" ht="16.5" x14ac:dyDescent="0.25">
      <c r="A3" s="38" t="s">
        <v>20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7" ht="14.45" customHeight="1" x14ac:dyDescent="0.25">
      <c r="C4" s="1"/>
      <c r="D4" s="1"/>
      <c r="E4" s="1"/>
      <c r="F4" s="1"/>
      <c r="G4" s="1"/>
      <c r="H4" s="1"/>
      <c r="I4" s="1"/>
      <c r="J4" s="1"/>
      <c r="K4" s="1"/>
      <c r="L4" s="1"/>
    </row>
    <row r="5" spans="1:17" s="9" customFormat="1" ht="18.75" customHeight="1" x14ac:dyDescent="0.25">
      <c r="A5" s="41" t="s">
        <v>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10"/>
      <c r="N5" s="10"/>
    </row>
    <row r="6" spans="1:17" s="9" customFormat="1" ht="51.75" customHeight="1" x14ac:dyDescent="0.25">
      <c r="A6" s="41" t="s">
        <v>10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0"/>
      <c r="N6" s="10"/>
    </row>
    <row r="7" spans="1:17" s="9" customFormat="1" ht="8.25" customHeight="1" x14ac:dyDescent="0.25">
      <c r="A7" s="11"/>
      <c r="B7" s="11"/>
      <c r="C7" s="11"/>
      <c r="D7" s="11"/>
      <c r="E7" s="11"/>
      <c r="F7" s="11"/>
      <c r="G7" s="17"/>
      <c r="H7" s="18"/>
      <c r="I7" s="11"/>
      <c r="J7" s="11"/>
      <c r="K7" s="11"/>
      <c r="L7" s="11"/>
      <c r="M7" s="11"/>
      <c r="N7" s="11"/>
    </row>
    <row r="8" spans="1:17" s="9" customFormat="1" ht="17.25" customHeight="1" x14ac:dyDescent="0.25">
      <c r="A8" s="42" t="s">
        <v>11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12"/>
      <c r="N8" s="12"/>
    </row>
    <row r="9" spans="1:17" ht="116.25" customHeight="1" x14ac:dyDescent="0.25">
      <c r="A9" s="5" t="s">
        <v>0</v>
      </c>
      <c r="B9" s="5" t="s">
        <v>14</v>
      </c>
      <c r="C9" s="5" t="s">
        <v>5</v>
      </c>
      <c r="D9" s="16" t="s">
        <v>1</v>
      </c>
      <c r="E9" s="5" t="s">
        <v>2</v>
      </c>
      <c r="F9" s="5" t="s">
        <v>19</v>
      </c>
      <c r="G9" s="5" t="s">
        <v>17</v>
      </c>
      <c r="H9" s="5" t="s">
        <v>18</v>
      </c>
      <c r="I9" s="5" t="s">
        <v>8</v>
      </c>
      <c r="J9" s="5" t="s">
        <v>3</v>
      </c>
      <c r="K9" s="5" t="s">
        <v>6</v>
      </c>
      <c r="L9" s="5" t="s">
        <v>4</v>
      </c>
    </row>
    <row r="10" spans="1:17" s="33" customFormat="1" ht="20.25" customHeight="1" x14ac:dyDescent="0.25">
      <c r="A10" s="26">
        <v>1</v>
      </c>
      <c r="B10" s="27" t="s">
        <v>26</v>
      </c>
      <c r="C10" s="36" t="s">
        <v>25</v>
      </c>
      <c r="D10" s="28" t="s">
        <v>16</v>
      </c>
      <c r="E10" s="27">
        <v>200</v>
      </c>
      <c r="F10" s="29">
        <v>50</v>
      </c>
      <c r="G10" s="30">
        <v>55</v>
      </c>
      <c r="H10" s="30">
        <v>52.5</v>
      </c>
      <c r="I10" s="31">
        <f t="shared" ref="I10:I12" si="0">ROUND(AVERAGE(F10:H10), 2)</f>
        <v>52.5</v>
      </c>
      <c r="J10" s="31">
        <f t="shared" ref="J10:J12" si="1">_xlfn.STDEV.S(F10:H10)</f>
        <v>2.5</v>
      </c>
      <c r="K10" s="32">
        <f t="shared" ref="K10:K12" si="2">J10/I10</f>
        <v>4.7600000000000003E-2</v>
      </c>
      <c r="L10" s="31">
        <f t="shared" ref="L10:L12" si="3">I10*E10</f>
        <v>10500</v>
      </c>
    </row>
    <row r="11" spans="1:17" s="33" customFormat="1" ht="20.25" customHeight="1" x14ac:dyDescent="0.25">
      <c r="A11" s="26">
        <v>2</v>
      </c>
      <c r="B11" s="27" t="s">
        <v>23</v>
      </c>
      <c r="C11" s="36" t="s">
        <v>24</v>
      </c>
      <c r="D11" s="28" t="s">
        <v>16</v>
      </c>
      <c r="E11" s="27">
        <v>100</v>
      </c>
      <c r="F11" s="29">
        <v>20</v>
      </c>
      <c r="G11" s="30">
        <v>25</v>
      </c>
      <c r="H11" s="30">
        <v>22.4</v>
      </c>
      <c r="I11" s="31">
        <f t="shared" si="0"/>
        <v>22.47</v>
      </c>
      <c r="J11" s="31">
        <f t="shared" si="1"/>
        <v>2.5</v>
      </c>
      <c r="K11" s="32">
        <f t="shared" si="2"/>
        <v>0.1113</v>
      </c>
      <c r="L11" s="31">
        <f t="shared" si="3"/>
        <v>2247</v>
      </c>
    </row>
    <row r="12" spans="1:17" s="33" customFormat="1" ht="20.25" customHeight="1" x14ac:dyDescent="0.25">
      <c r="A12" s="26">
        <v>3</v>
      </c>
      <c r="B12" s="27" t="s">
        <v>21</v>
      </c>
      <c r="C12" s="36" t="s">
        <v>22</v>
      </c>
      <c r="D12" s="28" t="s">
        <v>16</v>
      </c>
      <c r="E12" s="27">
        <v>200</v>
      </c>
      <c r="F12" s="29">
        <v>80</v>
      </c>
      <c r="G12" s="30">
        <v>85</v>
      </c>
      <c r="H12" s="30">
        <v>82.5</v>
      </c>
      <c r="I12" s="31">
        <f t="shared" si="0"/>
        <v>82.5</v>
      </c>
      <c r="J12" s="31">
        <f t="shared" si="1"/>
        <v>2.5</v>
      </c>
      <c r="K12" s="32">
        <f t="shared" si="2"/>
        <v>3.0300000000000001E-2</v>
      </c>
      <c r="L12" s="31">
        <f t="shared" si="3"/>
        <v>16500</v>
      </c>
    </row>
    <row r="13" spans="1:17" s="25" customFormat="1" ht="15.75" x14ac:dyDescent="0.25">
      <c r="A13" s="43" t="s">
        <v>7</v>
      </c>
      <c r="B13" s="44"/>
      <c r="C13" s="45"/>
      <c r="D13" s="19"/>
      <c r="E13" s="20"/>
      <c r="F13" s="21"/>
      <c r="G13" s="22"/>
      <c r="H13" s="22"/>
      <c r="I13" s="22"/>
      <c r="J13" s="22"/>
      <c r="K13" s="23"/>
      <c r="L13" s="24">
        <f>SUM(L10:L12)</f>
        <v>29247</v>
      </c>
    </row>
    <row r="14" spans="1:17" s="25" customFormat="1" x14ac:dyDescent="0.25"/>
    <row r="15" spans="1:17" s="35" customFormat="1" ht="67.349999999999994" customHeight="1" x14ac:dyDescent="0.3">
      <c r="A15" s="39" t="s">
        <v>12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4"/>
      <c r="N15" s="34"/>
      <c r="O15" s="34"/>
    </row>
    <row r="16" spans="1:17" s="8" customFormat="1" ht="245.25" customHeight="1" x14ac:dyDescent="0.3">
      <c r="A16" s="40" t="s">
        <v>13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5"/>
      <c r="N16" s="15"/>
      <c r="O16" s="15"/>
      <c r="Q16" s="13"/>
    </row>
    <row r="17" spans="1:17" s="8" customFormat="1" ht="24.2" customHeight="1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Q17" s="13"/>
    </row>
    <row r="18" spans="1:17" x14ac:dyDescent="0.25">
      <c r="A18" s="4"/>
      <c r="B18" s="4"/>
      <c r="F18" s="7"/>
      <c r="G18" s="7"/>
      <c r="H18" s="7"/>
    </row>
    <row r="19" spans="1:17" x14ac:dyDescent="0.25">
      <c r="F19" s="6"/>
      <c r="G19" s="6"/>
      <c r="H19" s="6"/>
    </row>
    <row r="20" spans="1:17" x14ac:dyDescent="0.25">
      <c r="F20" s="6"/>
      <c r="G20" s="6"/>
      <c r="H20" s="6"/>
    </row>
    <row r="21" spans="1:17" x14ac:dyDescent="0.25">
      <c r="F21" s="6"/>
      <c r="G21" s="6"/>
      <c r="H21" s="6"/>
    </row>
    <row r="22" spans="1:17" x14ac:dyDescent="0.25">
      <c r="F22" s="6"/>
      <c r="G22" s="6"/>
      <c r="H22" s="6"/>
    </row>
    <row r="23" spans="1:17" x14ac:dyDescent="0.25">
      <c r="F23" s="6"/>
      <c r="G23" s="6"/>
      <c r="H23" s="6"/>
    </row>
    <row r="24" spans="1:17" x14ac:dyDescent="0.25">
      <c r="F24" s="6"/>
      <c r="G24" s="6"/>
      <c r="H24" s="6"/>
    </row>
    <row r="25" spans="1:17" x14ac:dyDescent="0.25">
      <c r="F25" s="6"/>
      <c r="G25" s="6"/>
      <c r="H25" s="6"/>
    </row>
    <row r="26" spans="1:17" x14ac:dyDescent="0.25">
      <c r="F26" s="6"/>
      <c r="G26" s="6"/>
      <c r="H26" s="6"/>
    </row>
    <row r="27" spans="1:17" x14ac:dyDescent="0.25">
      <c r="F27" s="6"/>
      <c r="G27" s="6"/>
      <c r="H27" s="6"/>
    </row>
  </sheetData>
  <mergeCells count="8">
    <mergeCell ref="A1:L1"/>
    <mergeCell ref="A3:L3"/>
    <mergeCell ref="A15:L15"/>
    <mergeCell ref="A16:L16"/>
    <mergeCell ref="A6:L6"/>
    <mergeCell ref="A5:L5"/>
    <mergeCell ref="A8:L8"/>
    <mergeCell ref="A13:C13"/>
  </mergeCells>
  <pageMargins left="0.31496062992125984" right="0.31496062992125984" top="0.35433070866141736" bottom="0.35433070866141736" header="0.19685039370078741" footer="0.11811023622047245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2026-05-27T13:15:24Z</dcterms:modified>
</cp:coreProperties>
</file>