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N6" i="3"/>
  <c r="O6" s="1"/>
  <c r="K6"/>
  <c r="L6" s="1"/>
  <c r="Q6"/>
  <c r="K8" s="1"/>
  <c r="M6" l="1"/>
</calcChain>
</file>

<file path=xl/sharedStrings.xml><?xml version="1.0" encoding="utf-8"?>
<sst xmlns="http://schemas.openxmlformats.org/spreadsheetml/2006/main" count="26" uniqueCount="25">
  <si>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</si>
  <si>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</si>
  <si>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</si>
  <si>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</si>
  <si>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</si>
  <si>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</si>
  <si>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</si>
  <si>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</si>
  <si>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</si>
  <si>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</si>
  <si>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</si>
  <si>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</si>
  <si>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</si>
  <si>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</si>
  <si>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</si>
  <si>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t xml:space="preserve">Начальная (максимальная) цена контракта, заключаемая  согласно расчету составила 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</si>
  <si>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</si>
  <si>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</si>
  <si>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</si>
  <si>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</si>
  <si>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</si>
  <si>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штука</t>
  </si>
  <si>
    <t>Ремонт легкового автомобиля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</si>
  <si>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
</t>
  </si>
  <si>
    <t>Рассчет произвел: Ведущий экономист отдела планирования текущих расходов   - К.О. Орлова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</si>
</sst>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7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3">
    <xf numFmtId="0" fontId="0" fillId="0" borderId="0"/>
    <xf numFmtId="0" fontId="13" fillId="3" borderId="9" applyNumberFormat="0" applyAlignment="0" applyProtection="0"/>
    <xf numFmtId="43" fontId="15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167" fontId="9" fillId="2" borderId="5" xfId="0" applyNumberFormat="1" applyFont="1" applyFill="1" applyBorder="1" applyAlignment="1">
      <alignment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168" fontId="2" fillId="0" borderId="6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7" fontId="14" fillId="3" borderId="10" xfId="1" applyNumberFormat="1" applyFont="1" applyBorder="1" applyAlignment="1">
      <alignment horizontal="center" vertical="center" readingOrder="1"/>
    </xf>
    <xf numFmtId="167" fontId="14" fillId="3" borderId="11" xfId="1" applyNumberFormat="1" applyFont="1" applyBorder="1" applyAlignment="1">
      <alignment horizontal="center" vertical="center" readingOrder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7" fillId="0" borderId="0" xfId="0" applyNumberFormat="1" applyFont="1"/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4</xdr:row>
      <xdr:rowOff>904875</xdr:rowOff>
    </xdr:from>
    <xdr:to>
      <xdr:col>12</xdr:col>
      <xdr:colOff>19050</xdr:colOff>
      <xdr:row>4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zoomScale="85" zoomScaleNormal="85" workbookViewId="0">
      <selection activeCell="P16" sqref="P16"/>
    </sheetView>
  </sheetViews>
  <sheetFormatPr defaultRowHeight="12.75"/>
  <cols>
    <col min="1" max="1" width="3.140625" style="1" customWidth="1"/>
    <col min="2" max="2" width="2.85546875" style="1" hidden="1" customWidth="1"/>
    <col min="3" max="3" width="28.85546875" style="1" customWidth="1"/>
    <col min="4" max="5" width="12.5703125" style="1" hidden="1" customWidth="1"/>
    <col min="6" max="6" width="11" style="1" customWidth="1"/>
    <col min="7" max="7" width="12.28515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9" width="9.140625" style="1"/>
    <col min="20" max="20" width="9.28515625" style="1" bestFit="1" customWidth="1"/>
    <col min="21" max="16384" width="9.140625" style="1"/>
  </cols>
  <sheetData>
    <row r="1" spans="1:20" ht="21" customHeight="1">
      <c r="N1" s="52"/>
      <c r="O1" s="53"/>
      <c r="P1" s="53"/>
      <c r="Q1" s="53"/>
    </row>
    <row r="2" spans="1:20" ht="36" customHeight="1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0" ht="18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39" customHeight="1">
      <c r="A4" s="56" t="s">
        <v>0</v>
      </c>
      <c r="B4" s="56" t="s">
        <v>2</v>
      </c>
      <c r="C4" s="56" t="s">
        <v>2</v>
      </c>
      <c r="D4" s="32"/>
      <c r="E4" s="32"/>
      <c r="F4" s="57" t="s">
        <v>1</v>
      </c>
      <c r="G4" s="57" t="s">
        <v>3</v>
      </c>
      <c r="H4" s="45" t="s">
        <v>18</v>
      </c>
      <c r="I4" s="45" t="s">
        <v>19</v>
      </c>
      <c r="J4" s="45" t="s">
        <v>20</v>
      </c>
      <c r="K4" s="46" t="s">
        <v>10</v>
      </c>
      <c r="L4" s="46"/>
      <c r="M4" s="46"/>
      <c r="N4" s="47" t="s">
        <v>9</v>
      </c>
      <c r="O4" s="47"/>
      <c r="P4" s="47"/>
      <c r="Q4" s="47"/>
    </row>
    <row r="5" spans="1:20" ht="158.25" customHeight="1">
      <c r="A5" s="56"/>
      <c r="B5" s="57"/>
      <c r="C5" s="56"/>
      <c r="D5" s="33"/>
      <c r="E5" s="33" t="s">
        <v>14</v>
      </c>
      <c r="F5" s="58"/>
      <c r="G5" s="58"/>
      <c r="H5" s="45"/>
      <c r="I5" s="45"/>
      <c r="J5" s="45"/>
      <c r="K5" s="34" t="s">
        <v>5</v>
      </c>
      <c r="L5" s="34" t="s">
        <v>4</v>
      </c>
      <c r="M5" s="2" t="s">
        <v>16</v>
      </c>
      <c r="N5" s="37" t="s">
        <v>17</v>
      </c>
      <c r="O5" s="3" t="s">
        <v>6</v>
      </c>
      <c r="P5" s="3" t="s">
        <v>7</v>
      </c>
      <c r="Q5" s="3" t="s">
        <v>8</v>
      </c>
    </row>
    <row r="6" spans="1:20" ht="32.25" customHeight="1">
      <c r="A6" s="39">
        <v>1</v>
      </c>
      <c r="B6" s="15" t="s">
        <v>12</v>
      </c>
      <c r="C6" s="27" t="s">
        <v>22</v>
      </c>
      <c r="D6" s="17"/>
      <c r="E6" s="17" t="s">
        <v>13</v>
      </c>
      <c r="F6" s="28" t="s">
        <v>21</v>
      </c>
      <c r="G6" s="38">
        <v>1</v>
      </c>
      <c r="H6" s="16">
        <v>24400</v>
      </c>
      <c r="I6" s="16">
        <v>31000</v>
      </c>
      <c r="J6" s="16">
        <v>28200</v>
      </c>
      <c r="K6" s="12">
        <f>ROUND((H6+J6+I6)/3,2)</f>
        <v>27866.67</v>
      </c>
      <c r="L6" s="10">
        <f>SQRT(((SUM((POWER(H6-K6,2)),(POWER(I6-K6,2)),(POWER(J6-K6,2)))/(COLUMNS(H6:J6)-1))))</f>
        <v>3312.6021996838076</v>
      </c>
      <c r="M6" s="11">
        <f>L6/K6*100</f>
        <v>11.887327045835788</v>
      </c>
      <c r="N6" s="12">
        <f>((G6/3)*(SUM(H6:J6)))</f>
        <v>27866.666666666664</v>
      </c>
      <c r="O6" s="40">
        <f>N6/G6</f>
        <v>27866.666666666664</v>
      </c>
      <c r="P6" s="12">
        <v>27866</v>
      </c>
      <c r="Q6" s="13">
        <f>P6*G6</f>
        <v>27866</v>
      </c>
      <c r="T6" s="59"/>
    </row>
    <row r="7" spans="1:20">
      <c r="A7" s="18"/>
      <c r="B7" s="19"/>
      <c r="C7" s="19"/>
      <c r="D7" s="19"/>
      <c r="E7" s="19"/>
      <c r="F7" s="9"/>
      <c r="G7" s="36"/>
      <c r="H7" s="20"/>
      <c r="I7" s="20"/>
      <c r="J7" s="20"/>
      <c r="K7" s="21"/>
      <c r="L7" s="22"/>
      <c r="M7" s="23"/>
      <c r="N7" s="24"/>
      <c r="O7" s="25"/>
      <c r="P7" s="26"/>
      <c r="Q7" s="13"/>
    </row>
    <row r="8" spans="1:20" ht="32.25" customHeight="1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9"/>
      <c r="K8" s="50">
        <f>SUM(Q6:Q6)</f>
        <v>27866</v>
      </c>
      <c r="L8" s="51"/>
      <c r="M8" s="30"/>
      <c r="N8" s="30"/>
      <c r="O8" s="29"/>
      <c r="P8" s="29"/>
      <c r="Q8" s="29"/>
    </row>
    <row r="9" spans="1:20" s="4" customFormat="1" ht="15.75" hidden="1">
      <c r="A9" s="41"/>
      <c r="B9" s="41"/>
      <c r="C9" s="41"/>
      <c r="D9" s="41"/>
      <c r="E9" s="41"/>
      <c r="F9" s="41"/>
      <c r="G9" s="41"/>
      <c r="H9" s="7"/>
      <c r="I9" s="7"/>
      <c r="J9" s="8"/>
    </row>
    <row r="10" spans="1:20" s="4" customFormat="1" ht="15.75">
      <c r="A10" s="35"/>
      <c r="B10" s="35"/>
      <c r="C10" s="35"/>
      <c r="D10" s="35"/>
      <c r="E10" s="35"/>
      <c r="F10" s="35"/>
      <c r="G10" s="35"/>
      <c r="H10" s="7"/>
      <c r="I10" s="7"/>
      <c r="J10" s="8"/>
    </row>
    <row r="11" spans="1:20" s="4" customFormat="1" ht="15.75">
      <c r="A11" s="42" t="s">
        <v>24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20" s="4" customFormat="1" ht="15.75">
      <c r="A12" s="14"/>
      <c r="B12" s="14"/>
      <c r="C12" s="14"/>
      <c r="D12" s="14"/>
      <c r="E12" s="14"/>
      <c r="F12" s="14"/>
      <c r="G12" s="6"/>
      <c r="H12" s="7"/>
      <c r="I12" s="7"/>
      <c r="J12" s="8"/>
      <c r="K12" s="35"/>
      <c r="L12" s="35"/>
    </row>
    <row r="13" spans="1:20" s="4" customFormat="1" ht="11.25" hidden="1" customHeight="1">
      <c r="A13" s="14"/>
      <c r="B13" s="14"/>
      <c r="C13" s="14"/>
      <c r="D13" s="14"/>
      <c r="E13" s="14"/>
      <c r="F13" s="14"/>
      <c r="G13" s="6"/>
      <c r="H13" s="7"/>
      <c r="I13" s="7"/>
      <c r="J13" s="8"/>
      <c r="K13" s="35"/>
      <c r="L13" s="35"/>
    </row>
    <row r="14" spans="1:20" ht="19.5" customHeight="1">
      <c r="A14" s="43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5"/>
      <c r="L14" s="31">
        <v>46167</v>
      </c>
    </row>
  </sheetData>
  <mergeCells count="18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A9:G9"/>
    <mergeCell ref="A11:P11"/>
    <mergeCell ref="A14:J14"/>
    <mergeCell ref="J4:J5"/>
    <mergeCell ref="K4:M4"/>
    <mergeCell ref="N4:Q4"/>
    <mergeCell ref="A8:J8"/>
    <mergeCell ref="K8:L8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Орлова</cp:lastModifiedBy>
  <cp:lastPrinted>2026-01-21T09:36:02Z</cp:lastPrinted>
  <dcterms:created xsi:type="dcterms:W3CDTF">2014-01-15T18:15:09Z</dcterms:created>
  <dcterms:modified xsi:type="dcterms:W3CDTF">2026-05-25T09:42:57Z</dcterms:modified>
</cp:coreProperties>
</file>