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!! ЗАКУПКИ 2026\! оборудование компы\"/>
    </mc:Choice>
  </mc:AlternateContent>
  <xr:revisionPtr revIDLastSave="0" documentId="13_ncr:1_{6F51E490-3951-4B46-BC9E-C2C37CE7D1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H37" i="1"/>
  <c r="F37" i="1"/>
  <c r="J36" i="1"/>
  <c r="H36" i="1"/>
  <c r="F36" i="1"/>
  <c r="J35" i="1"/>
  <c r="H35" i="1"/>
  <c r="F35" i="1"/>
  <c r="J34" i="1"/>
  <c r="H34" i="1"/>
  <c r="F34" i="1"/>
  <c r="J33" i="1"/>
  <c r="H33" i="1"/>
  <c r="F33" i="1"/>
  <c r="J32" i="1"/>
  <c r="H32" i="1"/>
  <c r="F32" i="1"/>
  <c r="J31" i="1"/>
  <c r="H31" i="1"/>
  <c r="F31" i="1"/>
  <c r="J30" i="1"/>
  <c r="H30" i="1"/>
  <c r="F30" i="1"/>
  <c r="J29" i="1"/>
  <c r="H29" i="1"/>
  <c r="F29" i="1"/>
  <c r="J28" i="1"/>
  <c r="H28" i="1"/>
  <c r="F28" i="1"/>
  <c r="J27" i="1"/>
  <c r="H27" i="1"/>
  <c r="F27" i="1"/>
  <c r="J26" i="1"/>
  <c r="H26" i="1"/>
  <c r="F26" i="1"/>
  <c r="J25" i="1"/>
  <c r="H25" i="1"/>
  <c r="F25" i="1"/>
  <c r="J24" i="1"/>
  <c r="H24" i="1"/>
  <c r="F24" i="1"/>
  <c r="J23" i="1"/>
  <c r="H23" i="1"/>
  <c r="F23" i="1"/>
  <c r="J22" i="1"/>
  <c r="H22" i="1"/>
  <c r="F22" i="1"/>
  <c r="J21" i="1"/>
  <c r="H21" i="1"/>
  <c r="F21" i="1"/>
  <c r="J20" i="1"/>
  <c r="H20" i="1"/>
  <c r="F20" i="1"/>
  <c r="J19" i="1"/>
  <c r="H19" i="1"/>
  <c r="F19" i="1"/>
  <c r="J18" i="1"/>
  <c r="H18" i="1"/>
  <c r="F18" i="1"/>
  <c r="J17" i="1"/>
  <c r="H17" i="1"/>
  <c r="F17" i="1"/>
  <c r="J16" i="1"/>
  <c r="H16" i="1"/>
  <c r="F16" i="1"/>
  <c r="J15" i="1"/>
  <c r="H15" i="1"/>
  <c r="F15" i="1"/>
  <c r="J14" i="1"/>
  <c r="H14" i="1"/>
  <c r="F14" i="1"/>
  <c r="J13" i="1"/>
  <c r="H13" i="1"/>
  <c r="F13" i="1"/>
  <c r="J12" i="1"/>
  <c r="H12" i="1"/>
  <c r="F12" i="1"/>
  <c r="J11" i="1"/>
  <c r="H11" i="1"/>
  <c r="F11" i="1"/>
  <c r="J10" i="1"/>
  <c r="H10" i="1"/>
  <c r="F10" i="1"/>
  <c r="J9" i="1"/>
  <c r="H9" i="1"/>
  <c r="F9" i="1"/>
  <c r="J8" i="1"/>
  <c r="H8" i="1"/>
  <c r="F8" i="1"/>
  <c r="J7" i="1"/>
  <c r="H7" i="1"/>
  <c r="F7" i="1"/>
  <c r="J6" i="1"/>
  <c r="H6" i="1"/>
  <c r="F6" i="1"/>
  <c r="J5" i="1"/>
  <c r="H5" i="1"/>
  <c r="F5" i="1"/>
  <c r="J4" i="1"/>
  <c r="H4" i="1"/>
  <c r="F4" i="1"/>
  <c r="J3" i="1"/>
  <c r="H3" i="1"/>
  <c r="F3" i="1"/>
  <c r="J2" i="1"/>
  <c r="H2" i="1"/>
  <c r="F2" i="1"/>
  <c r="J38" i="1" l="1"/>
  <c r="H38" i="1"/>
  <c r="F38" i="1"/>
</calcChain>
</file>

<file path=xl/sharedStrings.xml><?xml version="1.0" encoding="utf-8"?>
<sst xmlns="http://schemas.openxmlformats.org/spreadsheetml/2006/main" count="83" uniqueCount="48">
  <si>
    <t>№пп</t>
  </si>
  <si>
    <t>Наименование товара</t>
  </si>
  <si>
    <t>Ед.изм.</t>
  </si>
  <si>
    <t>Кол-во</t>
  </si>
  <si>
    <t xml:space="preserve">TP-Link SG3452X – Управляемый коммутатор Omada уровня 2+ с 48 гигабитными портами и 4 портами SFP+ </t>
  </si>
  <si>
    <t>шт</t>
  </si>
  <si>
    <t>TP-Link SM5310-T – Модуль SFP+ 10GBASE-T RJ45</t>
  </si>
  <si>
    <t>Коммутатор TP-Link LS108G гигабитный неуправляемый 8xRJ45, 1Гбит/с, с поддержкой автосогласования и авто-MDI/MDIX</t>
  </si>
  <si>
    <t>TP-Link LS1005G – LiteWave 5-портовый гигабитный настольный коммутатор</t>
  </si>
  <si>
    <t>Маршрутизатор MikroTik L009UiGS-2HaxD-IN</t>
  </si>
  <si>
    <t xml:space="preserve">Маршрутизатор TP-Link Omada ER8411 </t>
  </si>
  <si>
    <t>Модуль TP-Link SM331T 1000BASE-T RJ45 Omada</t>
  </si>
  <si>
    <t>Хомут кабельный 4.8х300 полиамид бел. (уп.100шт) DKC 25217SR</t>
  </si>
  <si>
    <t>Компьютерная внешняя экранированная розетка REXANT 1-порт RJ-45 (8P8C), FTP категория 6 03-0142</t>
  </si>
  <si>
    <t>Патч-корд UTP RJ-45, категория 6, литой, 5 метров, серый</t>
  </si>
  <si>
    <t>Патч-корд UTP RJ-45, категория 6, литой, 3 метра, серый</t>
  </si>
  <si>
    <t>Патч-корд UTP RJ-45, категория 6, литой, 2 метра, серый</t>
  </si>
  <si>
    <t>Коннектор Lanmaster LAN-EZ45-8P8C/U6-100 (упаковка 100 шт.)</t>
  </si>
  <si>
    <t>Кабельный тестер Ermenrich NetGeeks NP35</t>
  </si>
  <si>
    <t>HT-L2182R Пресс-клещи (кримпер) для обжима разъемов RJ-45, c храповым механизмом</t>
  </si>
  <si>
    <t>HTS-501B Инструмент для зачистки кабеля Витая пара, телефонного кабеля, с регулировкой</t>
  </si>
  <si>
    <t>HT-206 Кусачки для кабеля</t>
  </si>
  <si>
    <t>Отвертка Gigant SL 5x100 с магнитным наконечником GS SL5100</t>
  </si>
  <si>
    <t>Отвертка крестовая Gigant PH2x100 с магнитным наконечником GS PH2100</t>
  </si>
  <si>
    <t>Отвертка Gigant PH0x75 с магнитным наконечником GS PH075</t>
  </si>
  <si>
    <t>Термопаста Arctic Cooling MX-4</t>
  </si>
  <si>
    <t>Очиститель-спрей Konoos сжатый воздух для продувки пыли KAD-405-N</t>
  </si>
  <si>
    <t>Влажные антибактериальные салфетки BURO BU-AN32 100 листов, спиртовые</t>
  </si>
  <si>
    <t>Материнская плата Asus TUF GAMING B760M-PLUS II (LGA1700, mATX)</t>
  </si>
  <si>
    <t>Жесткий диск 3.5" Western Digital WD Blue 1 ТБ, SATA III, 64 Mb, 5400 rpm CMR (WD10EARZ)</t>
  </si>
  <si>
    <t>SSD диск Samsung 870 EVO, 250Гб, 2.5", SATA (MZ-77E250BW / MZ-77E250B/EU)</t>
  </si>
  <si>
    <t>6 ТБ Жесткий диск WD Red Plus [WD60EFPX]</t>
  </si>
  <si>
    <t>5 ТБ Внешний HDD WD Elements Portable [WDBU6Y0050BBK-WESN]</t>
  </si>
  <si>
    <t>Аккумулятор CSB GPL 1272</t>
  </si>
  <si>
    <t>Блок питания SuperMicro 740W PWS-741P-1R</t>
  </si>
  <si>
    <t>Блок питания SuperMicro 560W PWS-561-1H20</t>
  </si>
  <si>
    <t>Клавиатура и мышь проводной комплект Logitech MK120</t>
  </si>
  <si>
    <t>Мышь проводная Logitech B100</t>
  </si>
  <si>
    <t>Кабель аудио-видео PREMIER 5-808, HDMI (m) - HDMI (m), ver 2.0, 1.5м, черный</t>
  </si>
  <si>
    <t>Wi-Fi роутер TP-Link Archer C64</t>
  </si>
  <si>
    <t>23.8" Монитор Acer Vero V247YGbip, 1920x1080, IPS, 120Гц, 1хHDMI, 1хDP, черный [um.qv7cd.g02]</t>
  </si>
  <si>
    <t>КП1</t>
  </si>
  <si>
    <t>КП2</t>
  </si>
  <si>
    <t>Итого по КП2</t>
  </si>
  <si>
    <t>Итого по КП1</t>
  </si>
  <si>
    <t>КП3</t>
  </si>
  <si>
    <t>итого КП3</t>
  </si>
  <si>
    <t>Минимальная стоимость: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</si>
</sst>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0" fontId="0" fillId="4" borderId="1" xfId="0" applyFill="1" applyBorder="1"/>
    <xf numFmtId="0" fontId="0" fillId="0" borderId="1" xfId="0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22" workbookViewId="0">
      <selection activeCell="F41" sqref="F41"/>
    </sheetView>
  </sheetViews>
  <sheetFormatPr defaultRowHeight="15" x14ac:dyDescent="0.25"/>
  <cols>
    <col min="2" max="2" width="43.28515625" customWidth="1"/>
    <col min="5" max="9" width="16.28515625" customWidth="1"/>
    <col min="10" max="10" width="19.85546875" customWidth="1"/>
  </cols>
  <sheetData>
    <row r="1" spans="1:10" x14ac:dyDescent="0.25">
      <c r="A1" s="1" t="s">
        <v>0</v>
      </c>
      <c r="B1" s="2" t="s">
        <v>1</v>
      </c>
      <c r="C1" s="1" t="s">
        <v>2</v>
      </c>
      <c r="D1" s="1" t="s">
        <v>3</v>
      </c>
      <c r="E1" s="5" t="s">
        <v>41</v>
      </c>
      <c r="F1" s="5" t="s">
        <v>44</v>
      </c>
      <c r="G1" s="6" t="s">
        <v>42</v>
      </c>
      <c r="H1" s="6" t="s">
        <v>43</v>
      </c>
      <c r="I1" s="7" t="s">
        <v>45</v>
      </c>
      <c r="J1" s="8" t="s">
        <v>46</v>
      </c>
    </row>
    <row r="2" spans="1:10" ht="38.25" x14ac:dyDescent="0.25">
      <c r="A2" s="9">
        <v>1</v>
      </c>
      <c r="B2" s="10" t="s">
        <v>4</v>
      </c>
      <c r="C2" s="9" t="s">
        <v>5</v>
      </c>
      <c r="D2" s="9">
        <v>1</v>
      </c>
      <c r="E2" s="5">
        <v>59994.48</v>
      </c>
      <c r="F2" s="5">
        <f>E2*D2</f>
        <v>59994.48</v>
      </c>
      <c r="G2" s="6">
        <v>65908</v>
      </c>
      <c r="H2" s="6">
        <f>G2*D2</f>
        <v>65908</v>
      </c>
      <c r="I2" s="7">
        <v>55584</v>
      </c>
      <c r="J2" s="7">
        <f>I2*D2</f>
        <v>55584</v>
      </c>
    </row>
    <row r="3" spans="1:10" x14ac:dyDescent="0.25">
      <c r="A3" s="9">
        <v>2</v>
      </c>
      <c r="B3" s="10" t="s">
        <v>6</v>
      </c>
      <c r="C3" s="9" t="s">
        <v>5</v>
      </c>
      <c r="D3" s="9">
        <v>2</v>
      </c>
      <c r="E3" s="5">
        <v>5939.9</v>
      </c>
      <c r="F3" s="5">
        <f>E3*D3</f>
        <v>11879.8</v>
      </c>
      <c r="G3" s="6">
        <v>6590</v>
      </c>
      <c r="H3" s="6">
        <f>G3*D3</f>
        <v>13180</v>
      </c>
      <c r="I3" s="7">
        <v>6432</v>
      </c>
      <c r="J3" s="7">
        <f>I3*D3</f>
        <v>12864</v>
      </c>
    </row>
    <row r="4" spans="1:10" ht="38.25" x14ac:dyDescent="0.25">
      <c r="A4" s="9">
        <v>3</v>
      </c>
      <c r="B4" s="12" t="s">
        <v>7</v>
      </c>
      <c r="C4" s="13" t="s">
        <v>5</v>
      </c>
      <c r="D4" s="13">
        <v>1</v>
      </c>
      <c r="E4" s="5">
        <v>2308.23</v>
      </c>
      <c r="F4" s="5">
        <f>E4*D4</f>
        <v>2308.23</v>
      </c>
      <c r="G4" s="6">
        <v>2121</v>
      </c>
      <c r="H4" s="6">
        <f>G4*D4</f>
        <v>2121</v>
      </c>
      <c r="I4" s="7">
        <v>2400</v>
      </c>
      <c r="J4" s="7">
        <f>I4*D4</f>
        <v>2400</v>
      </c>
    </row>
    <row r="5" spans="1:10" ht="25.5" x14ac:dyDescent="0.25">
      <c r="A5" s="9">
        <v>4</v>
      </c>
      <c r="B5" s="12" t="s">
        <v>8</v>
      </c>
      <c r="C5" s="13" t="s">
        <v>5</v>
      </c>
      <c r="D5" s="13">
        <v>2</v>
      </c>
      <c r="E5" s="5">
        <v>1303.8800000000001</v>
      </c>
      <c r="F5" s="5">
        <f>E5*D5</f>
        <v>2607.7600000000002</v>
      </c>
      <c r="G5" s="6">
        <v>1224</v>
      </c>
      <c r="H5" s="6">
        <f>G5*D5</f>
        <v>2448</v>
      </c>
      <c r="I5" s="7">
        <v>1248</v>
      </c>
      <c r="J5" s="7">
        <f>I5*D5</f>
        <v>2496</v>
      </c>
    </row>
    <row r="6" spans="1:10" x14ac:dyDescent="0.25">
      <c r="A6" s="9">
        <v>5</v>
      </c>
      <c r="B6" s="12" t="s">
        <v>9</v>
      </c>
      <c r="C6" s="13" t="s">
        <v>5</v>
      </c>
      <c r="D6" s="13">
        <v>1</v>
      </c>
      <c r="E6" s="5">
        <v>15555.6</v>
      </c>
      <c r="F6" s="5">
        <f>E6*D6</f>
        <v>15555.6</v>
      </c>
      <c r="G6" s="6">
        <v>17192</v>
      </c>
      <c r="H6" s="6">
        <f>G6*D6</f>
        <v>17192</v>
      </c>
      <c r="I6" s="7">
        <v>15360</v>
      </c>
      <c r="J6" s="7">
        <f>I6*D6</f>
        <v>15360</v>
      </c>
    </row>
    <row r="7" spans="1:10" x14ac:dyDescent="0.25">
      <c r="A7" s="9">
        <v>6</v>
      </c>
      <c r="B7" s="12" t="s">
        <v>10</v>
      </c>
      <c r="C7" s="13" t="s">
        <v>5</v>
      </c>
      <c r="D7" s="13">
        <v>1</v>
      </c>
      <c r="E7" s="5">
        <v>72882.179999999993</v>
      </c>
      <c r="F7" s="5">
        <f>E7*D7</f>
        <v>72882.179999999993</v>
      </c>
      <c r="G7" s="6">
        <v>81448</v>
      </c>
      <c r="H7" s="6">
        <f>G7*D7</f>
        <v>81448</v>
      </c>
      <c r="I7" s="7">
        <v>57408</v>
      </c>
      <c r="J7" s="7">
        <f>I7*D7</f>
        <v>57408</v>
      </c>
    </row>
    <row r="8" spans="1:10" x14ac:dyDescent="0.25">
      <c r="A8" s="9">
        <v>7</v>
      </c>
      <c r="B8" s="12" t="s">
        <v>11</v>
      </c>
      <c r="C8" s="13" t="s">
        <v>5</v>
      </c>
      <c r="D8" s="13">
        <v>1</v>
      </c>
      <c r="E8" s="5">
        <v>2761.52</v>
      </c>
      <c r="F8" s="5">
        <f>E8*D8</f>
        <v>2761.52</v>
      </c>
      <c r="G8" s="6">
        <v>4980</v>
      </c>
      <c r="H8" s="6">
        <f>G8*D8</f>
        <v>4980</v>
      </c>
      <c r="I8" s="7">
        <v>2400</v>
      </c>
      <c r="J8" s="7">
        <f>I8*D8</f>
        <v>2400</v>
      </c>
    </row>
    <row r="9" spans="1:10" ht="25.5" x14ac:dyDescent="0.25">
      <c r="A9" s="9">
        <v>8</v>
      </c>
      <c r="B9" s="12" t="s">
        <v>12</v>
      </c>
      <c r="C9" s="14" t="s">
        <v>5</v>
      </c>
      <c r="D9" s="14">
        <v>5</v>
      </c>
      <c r="E9" s="5">
        <v>370.63</v>
      </c>
      <c r="F9" s="5">
        <f>E9*D9</f>
        <v>1853.15</v>
      </c>
      <c r="G9" s="6">
        <v>564</v>
      </c>
      <c r="H9" s="6">
        <f>G9*D9</f>
        <v>2820</v>
      </c>
      <c r="I9" s="7">
        <v>800</v>
      </c>
      <c r="J9" s="7">
        <f>I9*D9</f>
        <v>4000</v>
      </c>
    </row>
    <row r="10" spans="1:10" ht="38.25" x14ac:dyDescent="0.25">
      <c r="A10" s="9">
        <v>9</v>
      </c>
      <c r="B10" s="12" t="s">
        <v>13</v>
      </c>
      <c r="C10" s="13" t="s">
        <v>5</v>
      </c>
      <c r="D10" s="13">
        <v>5</v>
      </c>
      <c r="E10" s="5">
        <v>198.36</v>
      </c>
      <c r="F10" s="5">
        <f>E10*D10</f>
        <v>991.80000000000007</v>
      </c>
      <c r="G10" s="6">
        <v>295</v>
      </c>
      <c r="H10" s="6">
        <f>G10*D10</f>
        <v>1475</v>
      </c>
      <c r="I10" s="7">
        <v>400</v>
      </c>
      <c r="J10" s="7">
        <f>I10*D10</f>
        <v>2000</v>
      </c>
    </row>
    <row r="11" spans="1:10" ht="25.5" x14ac:dyDescent="0.25">
      <c r="A11" s="9">
        <v>10</v>
      </c>
      <c r="B11" s="12" t="s">
        <v>14</v>
      </c>
      <c r="C11" s="13" t="s">
        <v>5</v>
      </c>
      <c r="D11" s="13">
        <v>5</v>
      </c>
      <c r="E11" s="5">
        <v>406</v>
      </c>
      <c r="F11" s="5">
        <f>E11*D11</f>
        <v>2030</v>
      </c>
      <c r="G11" s="6">
        <v>789</v>
      </c>
      <c r="H11" s="6">
        <f>G11*D11</f>
        <v>3945</v>
      </c>
      <c r="I11" s="7">
        <v>200</v>
      </c>
      <c r="J11" s="7">
        <f>I11*D11</f>
        <v>1000</v>
      </c>
    </row>
    <row r="12" spans="1:10" ht="25.5" x14ac:dyDescent="0.25">
      <c r="A12" s="9">
        <v>11</v>
      </c>
      <c r="B12" s="12" t="s">
        <v>15</v>
      </c>
      <c r="C12" s="13" t="s">
        <v>5</v>
      </c>
      <c r="D12" s="13">
        <v>10</v>
      </c>
      <c r="E12" s="5">
        <v>278.39999999999998</v>
      </c>
      <c r="F12" s="5">
        <f>E12*D12</f>
        <v>2784</v>
      </c>
      <c r="G12" s="6">
        <v>708</v>
      </c>
      <c r="H12" s="6">
        <f>G12*D12</f>
        <v>7080</v>
      </c>
      <c r="I12" s="7">
        <v>200</v>
      </c>
      <c r="J12" s="7">
        <f>I12*D12</f>
        <v>2000</v>
      </c>
    </row>
    <row r="13" spans="1:10" ht="25.5" x14ac:dyDescent="0.25">
      <c r="A13" s="9">
        <v>12</v>
      </c>
      <c r="B13" s="12" t="s">
        <v>16</v>
      </c>
      <c r="C13" s="13" t="s">
        <v>5</v>
      </c>
      <c r="D13" s="13">
        <v>5</v>
      </c>
      <c r="E13" s="5">
        <v>214.6</v>
      </c>
      <c r="F13" s="5">
        <f>E13*D13</f>
        <v>1073</v>
      </c>
      <c r="G13" s="6">
        <v>515</v>
      </c>
      <c r="H13" s="6">
        <f>G13*D13</f>
        <v>2575</v>
      </c>
      <c r="I13" s="7">
        <v>100</v>
      </c>
      <c r="J13" s="7">
        <f>I13*D13</f>
        <v>500</v>
      </c>
    </row>
    <row r="14" spans="1:10" ht="25.5" x14ac:dyDescent="0.25">
      <c r="A14" s="9">
        <v>13</v>
      </c>
      <c r="B14" s="12" t="s">
        <v>17</v>
      </c>
      <c r="C14" s="13" t="s">
        <v>5</v>
      </c>
      <c r="D14" s="13">
        <v>2</v>
      </c>
      <c r="E14" s="5">
        <v>1890.8</v>
      </c>
      <c r="F14" s="5">
        <f>E14*D14</f>
        <v>3781.6</v>
      </c>
      <c r="G14" s="6">
        <v>2037</v>
      </c>
      <c r="H14" s="6">
        <f>G14*D14</f>
        <v>4074</v>
      </c>
      <c r="I14" s="7">
        <v>2400</v>
      </c>
      <c r="J14" s="7">
        <f>I14*D14</f>
        <v>4800</v>
      </c>
    </row>
    <row r="15" spans="1:10" x14ac:dyDescent="0.25">
      <c r="A15" s="9">
        <v>14</v>
      </c>
      <c r="B15" s="12" t="s">
        <v>18</v>
      </c>
      <c r="C15" s="13" t="s">
        <v>5</v>
      </c>
      <c r="D15" s="13">
        <v>1</v>
      </c>
      <c r="E15" s="5">
        <v>8108.4</v>
      </c>
      <c r="F15" s="5">
        <f>E15*D15</f>
        <v>8108.4</v>
      </c>
      <c r="G15" s="6">
        <v>5613</v>
      </c>
      <c r="H15" s="6">
        <f>G15*D15</f>
        <v>5613</v>
      </c>
      <c r="I15" s="7">
        <v>8736</v>
      </c>
      <c r="J15" s="7">
        <f>I15*D15</f>
        <v>8736</v>
      </c>
    </row>
    <row r="16" spans="1:10" ht="25.5" x14ac:dyDescent="0.25">
      <c r="A16" s="9">
        <v>15</v>
      </c>
      <c r="B16" s="12" t="s">
        <v>19</v>
      </c>
      <c r="C16" s="13" t="s">
        <v>5</v>
      </c>
      <c r="D16" s="13">
        <v>1</v>
      </c>
      <c r="E16" s="5">
        <v>3296.72</v>
      </c>
      <c r="F16" s="5">
        <f>E16*D16</f>
        <v>3296.72</v>
      </c>
      <c r="G16" s="6">
        <v>6875</v>
      </c>
      <c r="H16" s="6">
        <f>G16*D16</f>
        <v>6875</v>
      </c>
      <c r="I16" s="7">
        <v>3552</v>
      </c>
      <c r="J16" s="7">
        <f>I16*D16</f>
        <v>3552</v>
      </c>
    </row>
    <row r="17" spans="1:10" ht="25.5" x14ac:dyDescent="0.25">
      <c r="A17" s="9">
        <v>16</v>
      </c>
      <c r="B17" s="12" t="s">
        <v>20</v>
      </c>
      <c r="C17" s="13" t="s">
        <v>5</v>
      </c>
      <c r="D17" s="13">
        <v>1</v>
      </c>
      <c r="E17" s="5">
        <v>359.6</v>
      </c>
      <c r="F17" s="5">
        <f>E17*D17</f>
        <v>359.6</v>
      </c>
      <c r="G17" s="6">
        <v>875</v>
      </c>
      <c r="H17" s="6">
        <f>G17*D17</f>
        <v>875</v>
      </c>
      <c r="I17" s="7">
        <v>400</v>
      </c>
      <c r="J17" s="7">
        <f>I17*D17</f>
        <v>400</v>
      </c>
    </row>
    <row r="18" spans="1:10" x14ac:dyDescent="0.25">
      <c r="A18" s="9">
        <v>17</v>
      </c>
      <c r="B18" s="12" t="s">
        <v>21</v>
      </c>
      <c r="C18" s="13" t="s">
        <v>5</v>
      </c>
      <c r="D18" s="13">
        <v>1</v>
      </c>
      <c r="E18" s="5">
        <v>844.48</v>
      </c>
      <c r="F18" s="5">
        <f>E18*D18</f>
        <v>844.48</v>
      </c>
      <c r="G18" s="6">
        <v>1188</v>
      </c>
      <c r="H18" s="6">
        <f>G18*D18</f>
        <v>1188</v>
      </c>
      <c r="I18" s="7">
        <v>1000</v>
      </c>
      <c r="J18" s="7">
        <f>I18*D18</f>
        <v>1000</v>
      </c>
    </row>
    <row r="19" spans="1:10" ht="25.5" x14ac:dyDescent="0.25">
      <c r="A19" s="9">
        <v>18</v>
      </c>
      <c r="B19" s="12" t="s">
        <v>22</v>
      </c>
      <c r="C19" s="13" t="s">
        <v>5</v>
      </c>
      <c r="D19" s="13">
        <v>1</v>
      </c>
      <c r="E19" s="5">
        <v>170.52</v>
      </c>
      <c r="F19" s="5">
        <f>E19*D19</f>
        <v>170.52</v>
      </c>
      <c r="G19" s="6">
        <v>188</v>
      </c>
      <c r="H19" s="6">
        <f>G19*D19</f>
        <v>188</v>
      </c>
      <c r="I19" s="7">
        <v>200</v>
      </c>
      <c r="J19" s="7">
        <f>I19*D19</f>
        <v>200</v>
      </c>
    </row>
    <row r="20" spans="1:10" ht="25.5" x14ac:dyDescent="0.25">
      <c r="A20" s="9">
        <v>19</v>
      </c>
      <c r="B20" s="12" t="s">
        <v>23</v>
      </c>
      <c r="C20" s="13" t="s">
        <v>5</v>
      </c>
      <c r="D20" s="13">
        <v>1</v>
      </c>
      <c r="E20" s="5">
        <v>165.88</v>
      </c>
      <c r="F20" s="5">
        <f>E20*D20</f>
        <v>165.88</v>
      </c>
      <c r="G20" s="6">
        <v>188</v>
      </c>
      <c r="H20" s="6">
        <f>G20*D20</f>
        <v>188</v>
      </c>
      <c r="I20" s="7">
        <v>200</v>
      </c>
      <c r="J20" s="7">
        <f>I20*D20</f>
        <v>200</v>
      </c>
    </row>
    <row r="21" spans="1:10" ht="25.5" x14ac:dyDescent="0.25">
      <c r="A21" s="9">
        <v>20</v>
      </c>
      <c r="B21" s="12" t="s">
        <v>24</v>
      </c>
      <c r="C21" s="13" t="s">
        <v>5</v>
      </c>
      <c r="D21" s="13">
        <v>1</v>
      </c>
      <c r="E21" s="5">
        <v>77.72</v>
      </c>
      <c r="F21" s="5">
        <f>E21*D21</f>
        <v>77.72</v>
      </c>
      <c r="G21" s="6">
        <v>188</v>
      </c>
      <c r="H21" s="6">
        <f>G21*D21</f>
        <v>188</v>
      </c>
      <c r="I21" s="7">
        <v>100</v>
      </c>
      <c r="J21" s="7">
        <f>I21*D21</f>
        <v>100</v>
      </c>
    </row>
    <row r="22" spans="1:10" x14ac:dyDescent="0.25">
      <c r="A22" s="9">
        <v>21</v>
      </c>
      <c r="B22" s="12" t="s">
        <v>25</v>
      </c>
      <c r="C22" s="13" t="s">
        <v>5</v>
      </c>
      <c r="D22" s="13">
        <v>5</v>
      </c>
      <c r="E22" s="5">
        <v>447.76</v>
      </c>
      <c r="F22" s="5">
        <f>E22*D22</f>
        <v>2238.8000000000002</v>
      </c>
      <c r="G22" s="6">
        <v>1750</v>
      </c>
      <c r="H22" s="6">
        <f>G22*D22</f>
        <v>8750</v>
      </c>
      <c r="I22" s="7">
        <v>500</v>
      </c>
      <c r="J22" s="7">
        <f>I22*D22</f>
        <v>2500</v>
      </c>
    </row>
    <row r="23" spans="1:10" ht="25.5" x14ac:dyDescent="0.25">
      <c r="A23" s="9">
        <v>22</v>
      </c>
      <c r="B23" s="12" t="s">
        <v>26</v>
      </c>
      <c r="C23" s="13" t="s">
        <v>5</v>
      </c>
      <c r="D23" s="13">
        <v>2</v>
      </c>
      <c r="E23" s="5">
        <v>200.68</v>
      </c>
      <c r="F23" s="5">
        <f>E23*D23</f>
        <v>401.36</v>
      </c>
      <c r="G23" s="6">
        <v>313</v>
      </c>
      <c r="H23" s="6">
        <f>G23*D23</f>
        <v>626</v>
      </c>
      <c r="I23" s="7">
        <v>300</v>
      </c>
      <c r="J23" s="7">
        <f>I23*D23</f>
        <v>600</v>
      </c>
    </row>
    <row r="24" spans="1:10" ht="25.5" x14ac:dyDescent="0.25">
      <c r="A24" s="9">
        <v>23</v>
      </c>
      <c r="B24" s="12" t="s">
        <v>27</v>
      </c>
      <c r="C24" s="13" t="s">
        <v>5</v>
      </c>
      <c r="D24" s="13">
        <v>2</v>
      </c>
      <c r="E24" s="5">
        <v>281.88</v>
      </c>
      <c r="F24" s="5">
        <f>E24*D24</f>
        <v>563.76</v>
      </c>
      <c r="G24" s="6">
        <v>500</v>
      </c>
      <c r="H24" s="6">
        <f>G24*D24</f>
        <v>1000</v>
      </c>
      <c r="I24" s="7">
        <v>500</v>
      </c>
      <c r="J24" s="7">
        <f>I24*D24</f>
        <v>1000</v>
      </c>
    </row>
    <row r="25" spans="1:10" ht="25.5" x14ac:dyDescent="0.25">
      <c r="A25" s="9">
        <v>24</v>
      </c>
      <c r="B25" s="12" t="s">
        <v>28</v>
      </c>
      <c r="C25" s="13" t="s">
        <v>5</v>
      </c>
      <c r="D25" s="13">
        <v>1</v>
      </c>
      <c r="E25" s="5">
        <v>13332.11</v>
      </c>
      <c r="F25" s="5">
        <f>E25*D25</f>
        <v>13332.11</v>
      </c>
      <c r="G25" s="6">
        <v>16976</v>
      </c>
      <c r="H25" s="6">
        <f>G25*D25</f>
        <v>16976</v>
      </c>
      <c r="I25" s="7">
        <v>14880</v>
      </c>
      <c r="J25" s="7">
        <f>I25*D25</f>
        <v>14880</v>
      </c>
    </row>
    <row r="26" spans="1:10" ht="25.5" x14ac:dyDescent="0.25">
      <c r="A26" s="9">
        <v>25</v>
      </c>
      <c r="B26" s="12" t="s">
        <v>29</v>
      </c>
      <c r="C26" s="13" t="s">
        <v>5</v>
      </c>
      <c r="D26" s="13">
        <v>2</v>
      </c>
      <c r="E26" s="5">
        <v>11021.21</v>
      </c>
      <c r="F26" s="5">
        <f>E26*D26</f>
        <v>22042.42</v>
      </c>
      <c r="G26" s="6">
        <v>12893</v>
      </c>
      <c r="H26" s="6">
        <f>G26*D26</f>
        <v>25786</v>
      </c>
      <c r="I26" s="7">
        <v>12096</v>
      </c>
      <c r="J26" s="7">
        <f>I26*D26</f>
        <v>24192</v>
      </c>
    </row>
    <row r="27" spans="1:10" ht="25.5" x14ac:dyDescent="0.25">
      <c r="A27" s="9">
        <v>26</v>
      </c>
      <c r="B27" s="12" t="s">
        <v>30</v>
      </c>
      <c r="C27" s="13" t="s">
        <v>5</v>
      </c>
      <c r="D27" s="13">
        <v>2</v>
      </c>
      <c r="E27" s="5">
        <v>19540.419999999998</v>
      </c>
      <c r="F27" s="5">
        <f>E27*D27</f>
        <v>39080.839999999997</v>
      </c>
      <c r="G27" s="6">
        <v>20997</v>
      </c>
      <c r="H27" s="6">
        <f>G27*D27</f>
        <v>41994</v>
      </c>
      <c r="I27" s="7">
        <v>19488</v>
      </c>
      <c r="J27" s="7">
        <f>I27*D27</f>
        <v>38976</v>
      </c>
    </row>
    <row r="28" spans="1:10" x14ac:dyDescent="0.25">
      <c r="A28" s="9">
        <v>27</v>
      </c>
      <c r="B28" s="12" t="s">
        <v>31</v>
      </c>
      <c r="C28" s="13" t="s">
        <v>5</v>
      </c>
      <c r="D28" s="13">
        <v>5</v>
      </c>
      <c r="E28" s="5">
        <v>35107.879999999997</v>
      </c>
      <c r="F28" s="5">
        <f>E28*D28</f>
        <v>175539.4</v>
      </c>
      <c r="G28" s="6">
        <v>40112</v>
      </c>
      <c r="H28" s="6">
        <f>G28*D28</f>
        <v>200560</v>
      </c>
      <c r="I28" s="7">
        <v>40320</v>
      </c>
      <c r="J28" s="7">
        <f>I28*D28</f>
        <v>201600</v>
      </c>
    </row>
    <row r="29" spans="1:10" ht="25.5" x14ac:dyDescent="0.25">
      <c r="A29" s="9">
        <v>28</v>
      </c>
      <c r="B29" s="12" t="s">
        <v>32</v>
      </c>
      <c r="C29" s="13" t="s">
        <v>5</v>
      </c>
      <c r="D29" s="13">
        <v>2</v>
      </c>
      <c r="E29" s="5">
        <v>21775.77</v>
      </c>
      <c r="F29" s="5">
        <f>E29*D29</f>
        <v>43551.54</v>
      </c>
      <c r="G29" s="6">
        <v>23112</v>
      </c>
      <c r="H29" s="6">
        <f>G29*D29</f>
        <v>46224</v>
      </c>
      <c r="I29" s="7">
        <v>23520</v>
      </c>
      <c r="J29" s="7">
        <f>I29*D29</f>
        <v>47040</v>
      </c>
    </row>
    <row r="30" spans="1:10" x14ac:dyDescent="0.25">
      <c r="A30" s="9">
        <v>29</v>
      </c>
      <c r="B30" s="12" t="s">
        <v>33</v>
      </c>
      <c r="C30" s="13" t="s">
        <v>5</v>
      </c>
      <c r="D30" s="13">
        <v>4</v>
      </c>
      <c r="E30" s="5">
        <v>2593.7600000000002</v>
      </c>
      <c r="F30" s="5">
        <f>E30*D30</f>
        <v>10375.040000000001</v>
      </c>
      <c r="G30" s="6">
        <v>3239</v>
      </c>
      <c r="H30" s="6">
        <f>G30*D30</f>
        <v>12956</v>
      </c>
      <c r="I30" s="7">
        <v>3360</v>
      </c>
      <c r="J30" s="7">
        <f>I30*D30</f>
        <v>13440</v>
      </c>
    </row>
    <row r="31" spans="1:10" x14ac:dyDescent="0.25">
      <c r="A31" s="9">
        <v>30</v>
      </c>
      <c r="B31" s="12" t="s">
        <v>34</v>
      </c>
      <c r="C31" s="13" t="s">
        <v>5</v>
      </c>
      <c r="D31" s="13">
        <v>1</v>
      </c>
      <c r="E31" s="5">
        <v>19998.16</v>
      </c>
      <c r="F31" s="5">
        <f>E31*D31</f>
        <v>19998.16</v>
      </c>
      <c r="G31" s="6">
        <v>29607</v>
      </c>
      <c r="H31" s="6">
        <f>G31*D31</f>
        <v>29607</v>
      </c>
      <c r="I31" s="7">
        <v>24000</v>
      </c>
      <c r="J31" s="7">
        <f>I31*D31</f>
        <v>24000</v>
      </c>
    </row>
    <row r="32" spans="1:10" x14ac:dyDescent="0.25">
      <c r="A32" s="9">
        <v>31</v>
      </c>
      <c r="B32" s="12" t="s">
        <v>35</v>
      </c>
      <c r="C32" s="13" t="s">
        <v>5</v>
      </c>
      <c r="D32" s="13">
        <v>1</v>
      </c>
      <c r="E32" s="5">
        <v>28478</v>
      </c>
      <c r="F32" s="5">
        <f>E32*D32</f>
        <v>28478</v>
      </c>
      <c r="G32" s="6">
        <v>9389</v>
      </c>
      <c r="H32" s="6">
        <f>G32*D32</f>
        <v>9389</v>
      </c>
      <c r="I32" s="7">
        <v>33600</v>
      </c>
      <c r="J32" s="7">
        <f>I32*D32</f>
        <v>33600</v>
      </c>
    </row>
    <row r="33" spans="1:10" ht="25.5" x14ac:dyDescent="0.25">
      <c r="A33" s="9">
        <v>32</v>
      </c>
      <c r="B33" s="12" t="s">
        <v>36</v>
      </c>
      <c r="C33" s="13" t="s">
        <v>5</v>
      </c>
      <c r="D33" s="13">
        <v>5</v>
      </c>
      <c r="E33" s="5">
        <v>1656.48</v>
      </c>
      <c r="F33" s="5">
        <f>E33*D33</f>
        <v>8282.4</v>
      </c>
      <c r="G33" s="6">
        <v>2375</v>
      </c>
      <c r="H33" s="6">
        <f>G33*D33</f>
        <v>11875</v>
      </c>
      <c r="I33" s="7">
        <v>1920</v>
      </c>
      <c r="J33" s="7">
        <f>I33*D33</f>
        <v>9600</v>
      </c>
    </row>
    <row r="34" spans="1:10" x14ac:dyDescent="0.25">
      <c r="A34" s="9">
        <v>33</v>
      </c>
      <c r="B34" s="11" t="s">
        <v>37</v>
      </c>
      <c r="C34" s="13" t="s">
        <v>5</v>
      </c>
      <c r="D34" s="13">
        <v>5</v>
      </c>
      <c r="E34" s="5">
        <v>417.74</v>
      </c>
      <c r="F34" s="5">
        <f>E34*D34</f>
        <v>2088.6999999999998</v>
      </c>
      <c r="G34" s="6">
        <v>813</v>
      </c>
      <c r="H34" s="6">
        <f>G34*D34</f>
        <v>4065</v>
      </c>
      <c r="I34" s="7">
        <v>600</v>
      </c>
      <c r="J34" s="7">
        <f>I34*D34</f>
        <v>3000</v>
      </c>
    </row>
    <row r="35" spans="1:10" ht="25.5" x14ac:dyDescent="0.25">
      <c r="A35" s="9">
        <v>34</v>
      </c>
      <c r="B35" s="11" t="s">
        <v>38</v>
      </c>
      <c r="C35" s="13" t="s">
        <v>5</v>
      </c>
      <c r="D35" s="13">
        <v>5</v>
      </c>
      <c r="E35" s="5">
        <v>243.6</v>
      </c>
      <c r="F35" s="5">
        <f>E35*D35</f>
        <v>1218</v>
      </c>
      <c r="G35" s="6">
        <v>5000</v>
      </c>
      <c r="H35" s="6">
        <f>G35*D35</f>
        <v>25000</v>
      </c>
      <c r="I35" s="7">
        <v>200</v>
      </c>
      <c r="J35" s="7">
        <f>I35*D35</f>
        <v>1000</v>
      </c>
    </row>
    <row r="36" spans="1:10" x14ac:dyDescent="0.25">
      <c r="A36" s="9">
        <v>35</v>
      </c>
      <c r="B36" s="12" t="s">
        <v>39</v>
      </c>
      <c r="C36" s="13" t="s">
        <v>5</v>
      </c>
      <c r="D36" s="13">
        <v>1</v>
      </c>
      <c r="E36" s="5">
        <v>2596.08</v>
      </c>
      <c r="F36" s="5">
        <f>E36*D36</f>
        <v>2596.08</v>
      </c>
      <c r="G36" s="6">
        <v>2894</v>
      </c>
      <c r="H36" s="6">
        <f>G36*D36</f>
        <v>2894</v>
      </c>
      <c r="I36" s="7">
        <v>3000</v>
      </c>
      <c r="J36" s="7">
        <f>I36*D36</f>
        <v>3000</v>
      </c>
    </row>
    <row r="37" spans="1:10" ht="25.5" x14ac:dyDescent="0.25">
      <c r="A37" s="9">
        <v>36</v>
      </c>
      <c r="B37" s="12" t="s">
        <v>40</v>
      </c>
      <c r="C37" s="13" t="s">
        <v>5</v>
      </c>
      <c r="D37" s="13">
        <v>2</v>
      </c>
      <c r="E37" s="5">
        <v>9164</v>
      </c>
      <c r="F37" s="5">
        <f>E37*D37</f>
        <v>18328</v>
      </c>
      <c r="G37" s="6">
        <v>9875</v>
      </c>
      <c r="H37" s="6">
        <f>G37*D37</f>
        <v>19750</v>
      </c>
      <c r="I37" s="7">
        <v>10080</v>
      </c>
      <c r="J37" s="7">
        <f>I37*D37</f>
        <v>20160</v>
      </c>
    </row>
    <row r="38" spans="1:10" x14ac:dyDescent="0.25">
      <c r="A38" s="15"/>
      <c r="B38" s="16"/>
      <c r="C38" s="16"/>
      <c r="D38" s="16"/>
      <c r="E38" s="17"/>
      <c r="F38" s="17">
        <f>SUM(F2:F37)</f>
        <v>581641.04999999981</v>
      </c>
      <c r="G38" s="17"/>
      <c r="H38" s="17">
        <f>SUM(H2:H37)</f>
        <v>681813</v>
      </c>
      <c r="I38" s="17"/>
      <c r="J38" s="18">
        <f>SUM(J2:J37)</f>
        <v>615588</v>
      </c>
    </row>
    <row r="39" spans="1:10" x14ac:dyDescent="0.25">
      <c r="A39" s="4"/>
      <c r="B39" s="3"/>
      <c r="C39" s="3"/>
      <c r="D39" s="3"/>
      <c r="E39" s="17"/>
      <c r="F39" s="17"/>
      <c r="G39" s="17"/>
      <c r="H39" s="17"/>
      <c r="I39" s="17"/>
    </row>
    <row r="41" spans="1:10" x14ac:dyDescent="0.25">
      <c r="B41" t="s">
        <v>47</v>
      </c>
      <c r="F41">
        <v>581641.04999999981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2026-08-12T07:31:24Z</dcterms:modified>
</cp:coreProperties>
</file>