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6380" windowHeight="8190" tabRatio="500"/>
  </bookViews>
  <sheets>
    <sheet name="Лист1" sheetId="1" r:id="rId1"/>
  </sheets>
  <calcPr calcId="145621" refMode="R1C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8" i="1" l="1"/>
  <c r="C9" i="1" l="1"/>
  <c r="D7" i="1"/>
  <c r="D8" i="1" s="1"/>
  <c r="D9" i="1" l="1"/>
</calcChain>
</file>

<file path=xl/sharedStrings.xml><?xml version="1.0" encoding="utf-8"?>
<sst xmlns="http://schemas.openxmlformats.org/spreadsheetml/2006/main" count="17" uniqueCount="17">
  <si>
    <t>Расчет, определения и обоснования начальной (максимальной) цены контракта/ договора</t>
  </si>
  <si>
    <t>№ п/п</t>
  </si>
  <si>
    <t>категория</t>
  </si>
  <si>
    <t>Средняя арифметическая цена</t>
  </si>
  <si>
    <t>Наименование товара, работ, услуг</t>
  </si>
  <si>
    <t>Минимальная характеристика товара, работы, услуги</t>
  </si>
  <si>
    <t>Цена за единицу</t>
  </si>
  <si>
    <t>ИТОГО</t>
  </si>
  <si>
    <t>ИТОГО по всем товарам, работам, услугам</t>
  </si>
  <si>
    <t>№ источника информации</t>
  </si>
  <si>
    <t>Наименование источника информации</t>
  </si>
  <si>
    <t>Реквизиты источника информации</t>
  </si>
  <si>
    <t>№1 (источник информации)</t>
  </si>
  <si>
    <t>Количество, шт</t>
  </si>
  <si>
    <t>Оказание услуг по теме “Исследование состава, структуры и физико-химических свойств полимерных и полимерных композиционных материалов”</t>
  </si>
  <si>
    <t xml:space="preserve">Выполнение НИР </t>
  </si>
  <si>
    <t>КП №34-10/2 от 22.04.2026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</si>
</sst>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;[Red]0.00"/>
  </numFmts>
  <fonts count="9" x14ac:knownFonts="1">
    <font>
      <sz val="11"/>
      <color rgb="FF000000"/>
      <name val="Calibri"/>
      <family val="2"/>
      <charset val="1"/>
    </font>
    <font>
      <sz val="10"/>
      <color rgb="FF000000"/>
      <name val="Times New Roman"/>
      <family val="1"/>
      <charset val="1"/>
    </font>
    <font>
      <sz val="11"/>
      <color rgb="FF000000"/>
      <name val="Times New Roman"/>
      <family val="1"/>
      <charset val="1"/>
    </font>
    <font>
      <sz val="10"/>
      <color rgb="FF000000"/>
      <name val="Calibri"/>
      <family val="2"/>
      <charset val="1"/>
    </font>
    <font>
      <b/>
      <u/>
      <sz val="10"/>
      <color rgb="FF000000"/>
      <name val="Times New Roman"/>
      <family val="1"/>
      <charset val="1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1"/>
    </font>
    <font>
      <b/>
      <sz val="10"/>
      <color rgb="FF000000"/>
      <name val="Times New Roman"/>
      <family val="1"/>
      <charset val="1"/>
    </font>
    <font>
      <sz val="10"/>
      <name val="Arial Cyr"/>
      <family val="2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8" fillId="0" borderId="0"/>
  </cellStyleXfs>
  <cellXfs count="44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2" fillId="0" borderId="0" xfId="0" applyFont="1"/>
    <xf numFmtId="0" fontId="1" fillId="0" borderId="0" xfId="0" applyFont="1" applyBorder="1" applyAlignment="1">
      <alignment horizontal="center"/>
    </xf>
    <xf numFmtId="0" fontId="3" fillId="0" borderId="0" xfId="0" applyFont="1"/>
    <xf numFmtId="0" fontId="1" fillId="0" borderId="0" xfId="0" applyFont="1" applyAlignment="1"/>
    <xf numFmtId="0" fontId="4" fillId="0" borderId="0" xfId="0" applyFont="1" applyBorder="1" applyAlignment="1">
      <alignment horizontal="center" vertical="top" wrapText="1"/>
    </xf>
    <xf numFmtId="0" fontId="6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Fill="1" applyBorder="1" applyAlignment="1">
      <alignment horizontal="left" vertical="top" wrapText="1"/>
    </xf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wrapText="1"/>
    </xf>
    <xf numFmtId="0" fontId="1" fillId="0" borderId="4" xfId="0" applyFont="1" applyBorder="1" applyAlignment="1">
      <alignment horizontal="center" wrapText="1"/>
    </xf>
    <xf numFmtId="0" fontId="6" fillId="0" borderId="6" xfId="0" applyFont="1" applyBorder="1" applyAlignment="1">
      <alignment vertical="top" wrapText="1"/>
    </xf>
    <xf numFmtId="2" fontId="1" fillId="0" borderId="7" xfId="0" applyNumberFormat="1" applyFont="1" applyBorder="1" applyAlignment="1">
      <alignment horizontal="center"/>
    </xf>
    <xf numFmtId="2" fontId="1" fillId="0" borderId="9" xfId="0" applyNumberFormat="1" applyFont="1" applyBorder="1" applyAlignment="1">
      <alignment horizontal="center"/>
    </xf>
    <xf numFmtId="0" fontId="1" fillId="0" borderId="11" xfId="0" applyFont="1" applyBorder="1" applyAlignment="1">
      <alignment vertical="top" wrapText="1"/>
    </xf>
    <xf numFmtId="2" fontId="1" fillId="0" borderId="12" xfId="0" applyNumberFormat="1" applyFont="1" applyBorder="1" applyAlignment="1">
      <alignment horizontal="center"/>
    </xf>
    <xf numFmtId="0" fontId="1" fillId="0" borderId="2" xfId="0" applyFont="1" applyBorder="1" applyAlignment="1"/>
    <xf numFmtId="164" fontId="1" fillId="0" borderId="3" xfId="0" applyNumberFormat="1" applyFont="1" applyBorder="1" applyAlignment="1">
      <alignment wrapText="1"/>
    </xf>
    <xf numFmtId="2" fontId="7" fillId="0" borderId="3" xfId="0" applyNumberFormat="1" applyFont="1" applyBorder="1" applyAlignment="1">
      <alignment horizontal="center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2" fontId="5" fillId="0" borderId="3" xfId="0" applyNumberFormat="1" applyFont="1" applyBorder="1" applyAlignment="1">
      <alignment horizontal="center" vertical="center" wrapText="1"/>
    </xf>
    <xf numFmtId="2" fontId="6" fillId="0" borderId="6" xfId="0" applyNumberFormat="1" applyFont="1" applyBorder="1" applyAlignment="1">
      <alignment horizontal="center" vertical="top" wrapText="1"/>
    </xf>
    <xf numFmtId="2" fontId="6" fillId="0" borderId="1" xfId="0" applyNumberFormat="1" applyFont="1" applyBorder="1" applyAlignment="1">
      <alignment horizontal="center" vertical="top" wrapText="1"/>
    </xf>
    <xf numFmtId="2" fontId="6" fillId="0" borderId="11" xfId="0" applyNumberFormat="1" applyFont="1" applyBorder="1" applyAlignment="1">
      <alignment horizontal="center" vertical="top" wrapText="1"/>
    </xf>
    <xf numFmtId="2" fontId="3" fillId="0" borderId="0" xfId="0" applyNumberFormat="1" applyFont="1" applyAlignment="1">
      <alignment wrapText="1"/>
    </xf>
    <xf numFmtId="2" fontId="1" fillId="0" borderId="0" xfId="0" applyNumberFormat="1" applyFont="1"/>
    <xf numFmtId="1" fontId="6" fillId="0" borderId="1" xfId="0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9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left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</cellXfs>
  <cellStyles count="2">
    <cellStyle name="Обычный" xfId="0" builtinId="0"/>
    <cellStyle name="Пояснение" xfId="1" builtinId="53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H13"/>
  <sheetViews>
    <sheetView tabSelected="1" zoomScale="130" zoomScaleNormal="130" workbookViewId="0">
      <selection activeCell="F11" sqref="F11"/>
    </sheetView>
  </sheetViews>
  <sheetFormatPr defaultRowHeight="15" x14ac:dyDescent="0.25"/>
  <cols>
    <col min="1" max="1" width="8.28515625" style="1" customWidth="1"/>
    <col min="2" max="2" width="24.42578125" style="2" customWidth="1"/>
    <col min="3" max="3" width="31.85546875" style="32" customWidth="1"/>
    <col min="4" max="4" width="15.85546875" style="1" customWidth="1"/>
    <col min="5" max="6" width="9.28515625" style="3" customWidth="1"/>
    <col min="7" max="7" width="8.5703125" customWidth="1"/>
    <col min="8" max="1018" width="8.5703125" style="3" customWidth="1"/>
    <col min="1019" max="1023" width="8.5703125" customWidth="1"/>
  </cols>
  <sheetData>
    <row r="1" spans="1:1022" s="1" customFormat="1" ht="23.45" customHeight="1" x14ac:dyDescent="0.2">
      <c r="A1" s="36" t="s">
        <v>0</v>
      </c>
      <c r="B1" s="36"/>
      <c r="C1" s="36"/>
      <c r="D1" s="36"/>
      <c r="E1" s="4"/>
      <c r="F1" s="4"/>
      <c r="G1" s="5"/>
      <c r="H1" s="6"/>
      <c r="I1" s="6"/>
      <c r="J1" s="6"/>
      <c r="K1" s="6"/>
      <c r="L1" s="6"/>
      <c r="M1" s="6"/>
      <c r="AME1" s="5"/>
      <c r="AMF1" s="5"/>
      <c r="AMG1" s="5"/>
      <c r="AMH1" s="5"/>
    </row>
    <row r="2" spans="1:1022" ht="29.25" customHeight="1" thickBot="1" x14ac:dyDescent="0.3">
      <c r="A2" s="37" t="s">
        <v>14</v>
      </c>
      <c r="B2" s="37"/>
      <c r="C2" s="37"/>
      <c r="D2" s="37"/>
      <c r="E2" s="7"/>
      <c r="F2" s="7"/>
      <c r="G2" s="5"/>
      <c r="AME2" s="5"/>
      <c r="AMF2" s="5"/>
      <c r="AMG2" s="5"/>
      <c r="AMH2" s="5"/>
    </row>
    <row r="3" spans="1:1022" ht="45.75" customHeight="1" thickBot="1" x14ac:dyDescent="0.3">
      <c r="A3" s="13" t="s">
        <v>1</v>
      </c>
      <c r="B3" s="14" t="s">
        <v>2</v>
      </c>
      <c r="C3" s="27" t="s">
        <v>12</v>
      </c>
      <c r="D3" s="15" t="s">
        <v>3</v>
      </c>
      <c r="F3" s="5"/>
      <c r="G3" s="5"/>
      <c r="AME3" s="5"/>
      <c r="AMF3" s="5"/>
      <c r="AMG3" s="5"/>
      <c r="AMH3" s="5"/>
    </row>
    <row r="4" spans="1:1022" ht="26.25" customHeight="1" x14ac:dyDescent="0.25">
      <c r="A4" s="41">
        <v>1</v>
      </c>
      <c r="B4" s="16" t="s">
        <v>4</v>
      </c>
      <c r="C4" s="28" t="s">
        <v>15</v>
      </c>
      <c r="D4" s="17"/>
      <c r="F4" s="5"/>
      <c r="G4" s="5"/>
      <c r="AME4" s="5"/>
      <c r="AMF4" s="5"/>
      <c r="AMG4" s="5"/>
      <c r="AMH4" s="5"/>
    </row>
    <row r="5" spans="1:1022" ht="25.5" customHeight="1" x14ac:dyDescent="0.25">
      <c r="A5" s="42"/>
      <c r="B5" s="8" t="s">
        <v>5</v>
      </c>
      <c r="C5" s="29"/>
      <c r="D5" s="18"/>
      <c r="F5" s="5"/>
      <c r="G5" s="5"/>
      <c r="AME5" s="5"/>
      <c r="AMF5" s="5"/>
      <c r="AMG5" s="5"/>
      <c r="AMH5" s="5"/>
    </row>
    <row r="6" spans="1:1022" ht="14.25" customHeight="1" x14ac:dyDescent="0.25">
      <c r="A6" s="42"/>
      <c r="B6" s="9" t="s">
        <v>13</v>
      </c>
      <c r="C6" s="33">
        <v>1</v>
      </c>
      <c r="D6" s="18"/>
      <c r="F6" s="5"/>
      <c r="G6" s="5"/>
      <c r="AME6" s="5"/>
      <c r="AMF6" s="5"/>
      <c r="AMG6" s="5"/>
      <c r="AMH6" s="5"/>
    </row>
    <row r="7" spans="1:1022" ht="12.75" customHeight="1" x14ac:dyDescent="0.25">
      <c r="A7" s="42"/>
      <c r="B7" s="9" t="s">
        <v>6</v>
      </c>
      <c r="C7" s="29">
        <v>249100</v>
      </c>
      <c r="D7" s="18">
        <f>ROUND(AVERAGE(C7:C7),2)</f>
        <v>249100</v>
      </c>
      <c r="F7" s="5"/>
      <c r="G7" s="5"/>
      <c r="AME7" s="5"/>
      <c r="AMF7" s="5"/>
      <c r="AMG7" s="5"/>
      <c r="AMH7" s="5"/>
    </row>
    <row r="8" spans="1:1022" ht="16.5" customHeight="1" thickBot="1" x14ac:dyDescent="0.3">
      <c r="A8" s="43"/>
      <c r="B8" s="19" t="s">
        <v>7</v>
      </c>
      <c r="C8" s="30">
        <f>$C6*C7</f>
        <v>249100</v>
      </c>
      <c r="D8" s="20">
        <f>$C6*D7</f>
        <v>249100</v>
      </c>
      <c r="F8" s="5"/>
      <c r="G8" s="5"/>
      <c r="AME8" s="5"/>
      <c r="AMF8" s="5"/>
      <c r="AMG8" s="5"/>
      <c r="AMH8" s="5"/>
    </row>
    <row r="9" spans="1:1022" ht="33.75" customHeight="1" thickBot="1" x14ac:dyDescent="0.3">
      <c r="A9" s="21"/>
      <c r="B9" s="22" t="s">
        <v>8</v>
      </c>
      <c r="C9" s="23">
        <f>SUMIF(B4:B8,B8,C4:C8)</f>
        <v>249100</v>
      </c>
      <c r="D9" s="23">
        <f>SUMIF(B4:B8,B8,D4:D8)</f>
        <v>249100</v>
      </c>
      <c r="G9" s="5"/>
      <c r="AME9" s="5"/>
      <c r="AMF9" s="5"/>
      <c r="AMG9" s="5"/>
      <c r="AMH9" s="5"/>
    </row>
    <row r="10" spans="1:1022" ht="15.75" thickBot="1" x14ac:dyDescent="0.3">
      <c r="A10" s="38"/>
      <c r="B10" s="38"/>
      <c r="C10" s="38"/>
      <c r="D10" s="38"/>
      <c r="G10" s="5"/>
      <c r="AME10" s="5"/>
      <c r="AMF10" s="5"/>
      <c r="AMG10" s="5"/>
      <c r="AMH10" s="5"/>
    </row>
    <row r="11" spans="1:1022" ht="42.75" customHeight="1" x14ac:dyDescent="0.25">
      <c r="A11" s="24" t="s">
        <v>9</v>
      </c>
      <c r="B11" s="25" t="s">
        <v>10</v>
      </c>
      <c r="C11" s="39" t="s">
        <v>11</v>
      </c>
      <c r="D11" s="40"/>
      <c r="G11" s="5"/>
      <c r="AME11" s="5"/>
      <c r="AMF11" s="5"/>
      <c r="AMG11" s="5"/>
      <c r="AMH11" s="5"/>
    </row>
    <row r="12" spans="1:1022" s="1" customFormat="1" ht="29.25" customHeight="1" x14ac:dyDescent="0.2">
      <c r="A12" s="26">
        <v>1</v>
      </c>
      <c r="B12" s="10" t="s">
        <v>16</v>
      </c>
      <c r="C12" s="34"/>
      <c r="D12" s="35"/>
      <c r="G12" s="5"/>
      <c r="AME12" s="5"/>
      <c r="AMF12" s="5"/>
      <c r="AMG12" s="5"/>
      <c r="AMH12" s="5"/>
    </row>
    <row r="13" spans="1:1022" x14ac:dyDescent="0.25">
      <c r="B13" s="12"/>
      <c r="C13" s="31"/>
      <c r="D13" s="12"/>
      <c r="E13" s="11"/>
      <c r="F13" s="11"/>
      <c r="G13" s="11"/>
    </row>
  </sheetData>
  <mergeCells count="6">
    <mergeCell ref="C12:D12"/>
    <mergeCell ref="A1:D1"/>
    <mergeCell ref="A2:D2"/>
    <mergeCell ref="A10:D10"/>
    <mergeCell ref="C11:D11"/>
    <mergeCell ref="A4:A8"/>
  </mergeCells>
  <pageMargins left="0.39374999999999999" right="0.39374999999999999" top="0.39374999999999999" bottom="0.39374999999999999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856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оксана</dc:creator>
  <dc:description/>
  <cp:lastModifiedBy>Начальник отдела ОКиТП</cp:lastModifiedBy>
  <cp:revision>155</cp:revision>
  <cp:lastPrinted>2021-07-13T07:16:43Z</cp:lastPrinted>
  <dcterms:created xsi:type="dcterms:W3CDTF">2006-09-16T00:00:00Z</dcterms:created>
  <dcterms:modified xsi:type="dcterms:W3CDTF">2026-06-04T08:41:35Z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