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ДОКУМЕНТЫ ПО ПРОСТЫМ ДОГОВОРАМ\2026 год\1. ПРЯМЫЕ ДОГОВОРЫ ПО 44ФЗ ЕАТ\Университетские смены 2026\Продукты питания\Рыбная продукция\"/>
    </mc:Choice>
  </mc:AlternateContent>
  <bookViews>
    <workbookView xWindow="0" yWindow="0" windowWidth="28800" windowHeight="114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H8" i="1" s="1"/>
  <c r="G9" i="1"/>
  <c r="H9" i="1" s="1"/>
  <c r="G10" i="1"/>
  <c r="H10" i="1" s="1"/>
  <c r="H11" i="1" l="1"/>
</calcChain>
</file>

<file path=xl/sharedStrings.xml><?xml version="1.0" encoding="utf-8"?>
<sst xmlns="http://schemas.openxmlformats.org/spreadsheetml/2006/main" count="22" uniqueCount="20">
  <si>
    <t>ИТОГО:</t>
  </si>
  <si>
    <t>Наименование товара</t>
  </si>
  <si>
    <t>на поставку товара для нужд ВЛГУ</t>
  </si>
  <si>
    <t>метод сопоставимых рыночных цен (анализа рынка)</t>
  </si>
  <si>
    <t>НМЦК (минимальное значение)</t>
  </si>
  <si>
    <t>Сумма по позиции, руб.</t>
  </si>
  <si>
    <t>дата составления:</t>
  </si>
  <si>
    <t>кг</t>
  </si>
  <si>
    <t>ед. изм.</t>
  </si>
  <si>
    <t>Кол-во товара</t>
  </si>
  <si>
    <t>Расчет начальной (максимальной) цены Контракта</t>
  </si>
  <si>
    <t>Крабовые палочки</t>
  </si>
  <si>
    <t>Семга слабосоленая</t>
  </si>
  <si>
    <t>Филе минтая мороженое</t>
  </si>
  <si>
    <t>15.05.2026 г.</t>
  </si>
  <si>
    <t>метод обоснования НМЦК:</t>
  </si>
  <si>
    <t>КП вх № 11/67 от 15.05.2026 г.</t>
  </si>
  <si>
    <t>КП вх № 11/69 от 15.05.2026 г.</t>
  </si>
  <si>
    <t>КП вх № 11/68 от 15.05.2026 г.</t>
  </si>
  <si>
    <t>№ ___________________ от ___.___.2026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</si>
</sst>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_₽"/>
    <numFmt numFmtId="165" formatCode="0.00;[Red]0.00"/>
  </numFmts>
  <fonts count="10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right" vertical="top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1"/>
  <sheetViews>
    <sheetView tabSelected="1" zoomScale="90" zoomScaleNormal="90" workbookViewId="0">
      <selection activeCell="M24" sqref="M24"/>
    </sheetView>
  </sheetViews>
  <sheetFormatPr defaultRowHeight="15" x14ac:dyDescent="0.25"/>
  <cols>
    <col min="1" max="1" width="42.140625" customWidth="1"/>
    <col min="2" max="2" width="11.5703125" customWidth="1"/>
    <col min="3" max="3" width="5.85546875" customWidth="1"/>
    <col min="4" max="5" width="14.7109375" customWidth="1"/>
    <col min="6" max="6" width="15" customWidth="1"/>
    <col min="7" max="7" width="14.7109375" customWidth="1"/>
    <col min="8" max="8" width="14.28515625" customWidth="1"/>
    <col min="9" max="9" width="6.42578125" customWidth="1"/>
    <col min="10" max="10" width="11.42578125" customWidth="1"/>
    <col min="11" max="11" width="12.140625" customWidth="1"/>
    <col min="15" max="15" width="13.5703125" bestFit="1" customWidth="1"/>
  </cols>
  <sheetData>
    <row r="1" spans="1:16" ht="15.75" x14ac:dyDescent="0.25">
      <c r="A1" s="18" t="s">
        <v>10</v>
      </c>
      <c r="B1" s="18"/>
      <c r="C1" s="18"/>
      <c r="D1" s="18"/>
      <c r="E1" s="18"/>
      <c r="F1" s="18"/>
      <c r="G1" s="18"/>
      <c r="H1" s="1"/>
      <c r="I1" s="1"/>
      <c r="J1" s="1"/>
    </row>
    <row r="2" spans="1:16" ht="15.75" x14ac:dyDescent="0.25">
      <c r="A2" s="18" t="s">
        <v>19</v>
      </c>
      <c r="B2" s="18"/>
      <c r="C2" s="18"/>
      <c r="D2" s="18"/>
      <c r="E2" s="18"/>
      <c r="F2" s="18"/>
      <c r="G2" s="18"/>
      <c r="J2" s="1"/>
      <c r="K2" s="1"/>
      <c r="L2" s="1"/>
      <c r="M2" s="1"/>
      <c r="N2" s="1"/>
      <c r="O2" s="1"/>
      <c r="P2" s="1"/>
    </row>
    <row r="3" spans="1:16" ht="16.5" customHeight="1" x14ac:dyDescent="0.25">
      <c r="A3" s="19" t="s">
        <v>2</v>
      </c>
      <c r="B3" s="19"/>
      <c r="C3" s="19"/>
      <c r="D3" s="19"/>
      <c r="E3" s="19"/>
      <c r="F3" s="19"/>
      <c r="G3" s="19"/>
      <c r="H3" s="2"/>
    </row>
    <row r="4" spans="1:16" ht="14.25" customHeight="1" x14ac:dyDescent="0.25">
      <c r="A4" s="8" t="s">
        <v>15</v>
      </c>
      <c r="B4" s="8"/>
      <c r="C4" s="8"/>
      <c r="D4" s="8" t="s">
        <v>3</v>
      </c>
      <c r="G4" s="3"/>
      <c r="H4" s="2"/>
    </row>
    <row r="5" spans="1:16" ht="14.25" customHeight="1" x14ac:dyDescent="0.25">
      <c r="F5" s="20" t="s">
        <v>6</v>
      </c>
      <c r="G5" s="20"/>
      <c r="H5" s="2" t="s">
        <v>14</v>
      </c>
    </row>
    <row r="7" spans="1:16" ht="36" x14ac:dyDescent="0.25">
      <c r="A7" s="13" t="s">
        <v>1</v>
      </c>
      <c r="B7" s="4" t="s">
        <v>9</v>
      </c>
      <c r="C7" s="4" t="s">
        <v>8</v>
      </c>
      <c r="D7" s="21" t="s">
        <v>18</v>
      </c>
      <c r="E7" s="21" t="s">
        <v>17</v>
      </c>
      <c r="F7" s="21" t="s">
        <v>16</v>
      </c>
      <c r="G7" s="4" t="s">
        <v>4</v>
      </c>
      <c r="H7" s="9" t="s">
        <v>5</v>
      </c>
    </row>
    <row r="8" spans="1:16" x14ac:dyDescent="0.25">
      <c r="A8" s="14" t="s">
        <v>13</v>
      </c>
      <c r="B8" s="17">
        <v>29.5</v>
      </c>
      <c r="C8" s="10" t="s">
        <v>7</v>
      </c>
      <c r="D8" s="15">
        <v>608</v>
      </c>
      <c r="E8" s="16">
        <v>608.79999999999995</v>
      </c>
      <c r="F8" s="15">
        <v>610</v>
      </c>
      <c r="G8" s="5">
        <f t="shared" ref="G8:G10" si="0">MIN(D8:F8)</f>
        <v>608</v>
      </c>
      <c r="H8" s="7">
        <f t="shared" ref="H8:H10" si="1">G8*B8</f>
        <v>17936</v>
      </c>
    </row>
    <row r="9" spans="1:16" s="12" customFormat="1" x14ac:dyDescent="0.25">
      <c r="A9" s="14" t="s">
        <v>11</v>
      </c>
      <c r="B9" s="17">
        <v>1</v>
      </c>
      <c r="C9" s="10" t="s">
        <v>7</v>
      </c>
      <c r="D9" s="15">
        <v>548</v>
      </c>
      <c r="E9" s="16">
        <v>547.79999999999995</v>
      </c>
      <c r="F9" s="15">
        <v>550</v>
      </c>
      <c r="G9" s="11">
        <f t="shared" si="0"/>
        <v>547.79999999999995</v>
      </c>
      <c r="H9" s="7">
        <f t="shared" si="1"/>
        <v>547.79999999999995</v>
      </c>
    </row>
    <row r="10" spans="1:16" x14ac:dyDescent="0.25">
      <c r="A10" s="14" t="s">
        <v>12</v>
      </c>
      <c r="B10" s="17">
        <v>2.5</v>
      </c>
      <c r="C10" s="10" t="s">
        <v>7</v>
      </c>
      <c r="D10" s="15">
        <v>2352</v>
      </c>
      <c r="E10" s="16">
        <v>2350.8000000000002</v>
      </c>
      <c r="F10" s="15">
        <v>2350</v>
      </c>
      <c r="G10" s="5">
        <f t="shared" si="0"/>
        <v>2350</v>
      </c>
      <c r="H10" s="7">
        <f t="shared" si="1"/>
        <v>5875</v>
      </c>
    </row>
    <row r="11" spans="1:16" x14ac:dyDescent="0.25">
      <c r="G11" s="6" t="s">
        <v>0</v>
      </c>
      <c r="H11" s="7">
        <f>SUM(H8:H10)</f>
        <v>24358.799999999999</v>
      </c>
    </row>
  </sheetData>
  <mergeCells count="4">
    <mergeCell ref="A1:G1"/>
    <mergeCell ref="A2:G2"/>
    <mergeCell ref="A3:G3"/>
    <mergeCell ref="F5:G5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Надежда В. Коростелева</dc:creator>
  <cp:lastModifiedBy>Надежда В. Блинова</cp:lastModifiedBy>
  <cp:lastPrinted>2026-05-20T06:58:09Z</cp:lastPrinted>
  <dcterms:created xsi:type="dcterms:W3CDTF">2022-10-05T06:03:29Z</dcterms:created>
  <dcterms:modified xsi:type="dcterms:W3CDTF">2026-05-20T06:58:12Z</dcterms:modified>
</cp:coreProperties>
</file>