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9200" windowHeight="6915"/>
  </bookViews>
  <sheets>
    <sheet name="Расчет цены (2)" sheetId="3" r:id="rId1"/>
    <sheet name="Лист1" sheetId="4" r:id="rId2"/>
  </sheets>
  <calcPr calcId="125725"/>
</workbook>
</file>

<file path=xl/calcChain.xml><?xml version="1.0" encoding="utf-8"?>
<calcChain xmlns="http://schemas.openxmlformats.org/spreadsheetml/2006/main">
  <c r="K7" i="3"/>
  <c r="L7"/>
  <c r="H8"/>
  <c r="G8"/>
  <c r="F8"/>
  <c r="J7"/>
  <c r="N7"/>
  <c r="N8" s="1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<sst xmlns="http://schemas.openxmlformats.org/spreadsheetml/2006/main" count="29" uniqueCount="29">
  <si>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</si>
  <si>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</si>
  <si>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</si>
  <si>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</si>
  <si>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</si>
  <si>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</si>
  <si>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</si>
  <si>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</si>
  <si>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</si>
  <si>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</si>
  <si>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</si>
  <si>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</si>
  <si>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</si>
  <si>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</si>
  <si>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</si>
  <si>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</si>
  <si>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</si>
  <si>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</si>
  <si>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</si>
  <si>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шт.</t>
  </si>
  <si>
    <t xml:space="preserve">Начальная (максимальная) цена за единицу услуги  принята в сумме  36 350 (тридцать шесть тысяч триста пятьдесят) рублей 00 копеек. </t>
  </si>
  <si>
    <t>* Невозможно определить количество (объем) закупаемых товаров, работ, услуг.</t>
  </si>
  <si>
    <t>В соответствии с ч. 24 ст. 22 Закона № 44-ФЗ оплата поставки товара, выполнения работы или оказания услуги осуществляется по цене единицы товара, работы, услуги исходя из количества товара, поставка которого будет осуществлена в ходе исполнения контракта, объема фактически выполненной работы или оказанной услуги, но в размере, не превышающем максимального значения цены контракта, указанного в извещении об осуществлении закупки и документации о закупке</t>
  </si>
  <si>
    <t xml:space="preserve">Наименование объекта закупки </t>
  </si>
  <si>
    <t xml:space="preserve">Основные характеристики объекта закупки </t>
  </si>
  <si>
    <t>Дата подготовки обоснования НМЦК: 16.07.2026</t>
  </si>
  <si>
    <t xml:space="preserve"> Кресло крановое</t>
  </si>
  <si>
    <t xml:space="preserve">Предмет контракта: : Поставка  кресла кранового
</t>
  </si>
  <si>
    <t>Начальная максимальная цена контракта 48 500 (сорок восемь тысяч пятьсот)  рублей  00 коп.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</si>
</sst>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5" fillId="0" borderId="0" xfId="0" applyNumberFormat="1" applyFont="1"/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9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3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/>
    </xf>
    <xf numFmtId="0" fontId="5" fillId="0" borderId="11" xfId="0" applyFont="1" applyBorder="1"/>
    <xf numFmtId="0" fontId="10" fillId="0" borderId="1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"/>
  <sheetViews>
    <sheetView tabSelected="1" workbookViewId="0">
      <selection activeCell="M8" sqref="M8"/>
    </sheetView>
  </sheetViews>
  <sheetFormatPr defaultRowHeight="12.75"/>
  <cols>
    <col min="1" max="1" width="3.140625" style="1" customWidth="1"/>
    <col min="2" max="2" width="36.28515625" style="1" customWidth="1"/>
    <col min="3" max="3" width="21" style="1" customWidth="1"/>
    <col min="4" max="4" width="5.85546875" style="1" customWidth="1"/>
    <col min="5" max="5" width="3.570312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>
      <c r="A1" s="32" t="s">
        <v>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30" customHeight="1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56.25" customHeight="1">
      <c r="A3" s="31" t="s">
        <v>27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47.25" customHeight="1">
      <c r="A4" s="36" t="s">
        <v>18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39" customHeight="1">
      <c r="A5" s="37" t="s">
        <v>0</v>
      </c>
      <c r="B5" s="37" t="s">
        <v>23</v>
      </c>
      <c r="C5" s="38" t="s">
        <v>24</v>
      </c>
      <c r="D5" s="38" t="s">
        <v>1</v>
      </c>
      <c r="E5" s="38" t="s">
        <v>2</v>
      </c>
      <c r="F5" s="40" t="s">
        <v>7</v>
      </c>
      <c r="G5" s="41"/>
      <c r="H5" s="41"/>
      <c r="I5" s="42"/>
      <c r="J5" s="43" t="s">
        <v>16</v>
      </c>
      <c r="K5" s="43"/>
      <c r="L5" s="43"/>
      <c r="M5" s="44" t="s">
        <v>11</v>
      </c>
      <c r="N5" s="46" t="s">
        <v>17</v>
      </c>
    </row>
    <row r="6" spans="1:14" ht="135.75" customHeight="1">
      <c r="A6" s="38"/>
      <c r="B6" s="38"/>
      <c r="C6" s="39"/>
      <c r="D6" s="39"/>
      <c r="E6" s="39"/>
      <c r="F6" s="5" t="s">
        <v>8</v>
      </c>
      <c r="G6" s="5" t="s">
        <v>9</v>
      </c>
      <c r="H6" s="5" t="s">
        <v>10</v>
      </c>
      <c r="I6" s="5" t="s">
        <v>6</v>
      </c>
      <c r="J6" s="12" t="s">
        <v>5</v>
      </c>
      <c r="K6" s="13" t="s">
        <v>3</v>
      </c>
      <c r="L6" s="14" t="s">
        <v>4</v>
      </c>
      <c r="M6" s="45"/>
      <c r="N6" s="47"/>
    </row>
    <row r="7" spans="1:14" ht="30" customHeight="1">
      <c r="A7" s="15">
        <v>1</v>
      </c>
      <c r="B7" s="27" t="s">
        <v>26</v>
      </c>
      <c r="C7" s="24" t="s">
        <v>15</v>
      </c>
      <c r="D7" s="17" t="s">
        <v>19</v>
      </c>
      <c r="E7" s="23">
        <v>1</v>
      </c>
      <c r="F7" s="25">
        <v>48500</v>
      </c>
      <c r="G7" s="28">
        <v>49580</v>
      </c>
      <c r="H7" s="25">
        <v>49900</v>
      </c>
      <c r="I7" s="5"/>
      <c r="J7" s="2">
        <f t="shared" ref="J7" si="0">AVERAGE(F7:H7)</f>
        <v>49326.666666666664</v>
      </c>
      <c r="K7" s="3">
        <f>STDEV(F7:H7)</f>
        <v>733.57571751898399</v>
      </c>
      <c r="L7" s="3">
        <f>K7/J7*100</f>
        <v>1.4871787758865738</v>
      </c>
      <c r="M7" s="3">
        <v>48500</v>
      </c>
      <c r="N7" s="16">
        <f>E7*M7</f>
        <v>48500</v>
      </c>
    </row>
    <row r="8" spans="1:14" s="7" customFormat="1" ht="23.25" customHeight="1">
      <c r="A8" s="48" t="s">
        <v>12</v>
      </c>
      <c r="B8" s="49"/>
      <c r="C8" s="49"/>
      <c r="D8" s="49"/>
      <c r="E8" s="21"/>
      <c r="F8" s="22">
        <f>E7*F7</f>
        <v>48500</v>
      </c>
      <c r="G8" s="6">
        <f>E7*G7</f>
        <v>49580</v>
      </c>
      <c r="H8" s="6">
        <f>E7*H7</f>
        <v>49900</v>
      </c>
      <c r="I8" s="6"/>
      <c r="J8" s="6"/>
      <c r="K8" s="6"/>
      <c r="L8" s="6"/>
      <c r="M8" s="6"/>
      <c r="N8" s="6">
        <f>SUM(N7:N7)</f>
        <v>48500</v>
      </c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26"/>
      <c r="L9" s="8"/>
      <c r="M9" s="8"/>
      <c r="N9" s="8"/>
    </row>
    <row r="11" spans="1:14" ht="15.75">
      <c r="A11" s="8"/>
      <c r="B11" s="9"/>
      <c r="C11" s="8"/>
      <c r="D11" s="8"/>
      <c r="E11" s="8"/>
      <c r="F11" s="10"/>
      <c r="G11" s="8"/>
      <c r="H11" s="8"/>
      <c r="I11" s="8"/>
      <c r="J11" s="8"/>
      <c r="K11" s="8"/>
      <c r="L11" s="8"/>
      <c r="M11" s="8"/>
      <c r="N11" s="8"/>
    </row>
    <row r="12" spans="1:14" ht="15.75">
      <c r="B12" s="29" t="s">
        <v>28</v>
      </c>
      <c r="C12" s="29"/>
      <c r="D12" s="29"/>
      <c r="E12" s="29"/>
      <c r="F12" s="29"/>
      <c r="G12" s="29"/>
      <c r="H12" s="29"/>
      <c r="I12" s="29"/>
      <c r="J12" s="29"/>
      <c r="K12" s="29"/>
    </row>
    <row r="13" spans="1:14">
      <c r="B13" s="11"/>
    </row>
    <row r="14" spans="1:14" ht="15">
      <c r="B14" s="35" t="s">
        <v>25</v>
      </c>
      <c r="C14" s="35"/>
      <c r="D14" s="34"/>
      <c r="E14" s="34"/>
      <c r="F14" s="34"/>
    </row>
    <row r="19" spans="7:7">
      <c r="G19" s="4"/>
    </row>
  </sheetData>
  <mergeCells count="17">
    <mergeCell ref="A8:D8"/>
    <mergeCell ref="B12:K12"/>
    <mergeCell ref="A2:N2"/>
    <mergeCell ref="A3:N3"/>
    <mergeCell ref="A1:N1"/>
    <mergeCell ref="D14:F14"/>
    <mergeCell ref="B14:C14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7:N10"/>
  <sheetViews>
    <sheetView workbookViewId="0">
      <selection activeCell="A7" sqref="A7:XFD10"/>
    </sheetView>
  </sheetViews>
  <sheetFormatPr defaultRowHeight="15"/>
  <sheetData>
    <row r="7" spans="1:14" s="1" customFormat="1" ht="15" customHeight="1">
      <c r="A7" s="8"/>
      <c r="B7" s="9" t="s">
        <v>20</v>
      </c>
      <c r="C7" s="8"/>
      <c r="D7" s="8"/>
      <c r="E7" s="8"/>
      <c r="F7" s="10"/>
      <c r="G7" s="8"/>
      <c r="H7" s="8"/>
      <c r="I7" s="8"/>
      <c r="J7" s="8"/>
      <c r="K7" s="8"/>
      <c r="L7" s="8"/>
      <c r="M7" s="8"/>
      <c r="N7" s="8"/>
    </row>
    <row r="8" spans="1:14" s="1" customFormat="1" ht="15" customHeight="1">
      <c r="A8" s="8"/>
      <c r="B8" s="9"/>
      <c r="C8" s="8"/>
      <c r="D8" s="8"/>
      <c r="E8" s="8"/>
      <c r="F8" s="10"/>
      <c r="G8" s="8"/>
      <c r="H8" s="8"/>
      <c r="I8" s="8"/>
      <c r="J8" s="8"/>
      <c r="K8" s="8"/>
      <c r="L8" s="8"/>
      <c r="M8" s="8"/>
      <c r="N8" s="8"/>
    </row>
    <row r="9" spans="1:14" s="1" customFormat="1" ht="15" customHeight="1">
      <c r="A9" s="8"/>
      <c r="B9" s="18" t="s">
        <v>21</v>
      </c>
      <c r="C9" s="19"/>
      <c r="D9" s="19"/>
      <c r="E9" s="19"/>
      <c r="F9" s="20"/>
      <c r="G9" s="19"/>
      <c r="H9" s="19"/>
      <c r="I9" s="19"/>
      <c r="J9" s="19"/>
      <c r="K9" s="19"/>
      <c r="L9" s="8"/>
      <c r="M9" s="8"/>
      <c r="N9" s="8"/>
    </row>
    <row r="10" spans="1:14" s="1" customFormat="1" ht="66.75" customHeight="1">
      <c r="A10" s="8"/>
      <c r="B10" s="50" t="s">
        <v>22</v>
      </c>
      <c r="C10" s="50"/>
      <c r="D10" s="50"/>
      <c r="E10" s="50"/>
      <c r="F10" s="50"/>
      <c r="G10" s="50"/>
      <c r="H10" s="50"/>
      <c r="I10" s="50"/>
      <c r="J10" s="50"/>
      <c r="K10" s="50"/>
      <c r="L10" s="8"/>
      <c r="M10" s="8"/>
      <c r="N10" s="8"/>
    </row>
  </sheetData>
  <mergeCells count="1">
    <mergeCell ref="B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2022-08-31T13:10:46Z</cp:lastPrinted>
  <dcterms:created xsi:type="dcterms:W3CDTF">2014-01-15T18:15:09Z</dcterms:created>
  <dcterms:modified xsi:type="dcterms:W3CDTF">2026-07-24T10:55:01Z</dcterms:modified>
</cp:coreProperties>
</file>