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2026\БЕРЕЗКА\Современные практики управления технологии и коммуникации - 580\"/>
    </mc:Choice>
  </mc:AlternateContent>
  <bookViews>
    <workbookView xWindow="0" yWindow="0" windowWidth="28800" windowHeight="11610"/>
  </bookViews>
  <sheets>
    <sheet name="Р6" sheetId="1" r:id="rId1"/>
  </sheets>
  <definedNames>
    <definedName name="_xlnm._FilterDatabase" localSheetId="0" hidden="1">Р6!$A$4:$R$5</definedName>
  </definedNames>
  <calcPr calcId="162913"/>
</workbook>
</file>

<file path=xl/calcChain.xml><?xml version="1.0" encoding="utf-8"?>
<calcChain xmlns="http://schemas.openxmlformats.org/spreadsheetml/2006/main">
  <c r="O6" i="1" l="1"/>
  <c r="P6" i="1" s="1"/>
  <c r="Q6" i="1" s="1"/>
  <c r="R6" i="1" s="1"/>
  <c r="I10" i="1" s="1"/>
  <c r="L6" i="1"/>
  <c r="M6" i="1" s="1"/>
  <c r="N6" i="1" s="1"/>
</calcChain>
</file>

<file path=xl/sharedStrings.xml><?xml version="1.0" encoding="utf-8"?>
<sst xmlns="http://schemas.openxmlformats.org/spreadsheetml/2006/main" count="31" uniqueCount="31">
  <si>
    <t>ОБОСНОВАНИЕ НАЧАЛЬНОЙ ЦЕНЫ ЕДИНИЦЫ ТОВАРА, РАБОТЫ, УСЛУГИ</t>
  </si>
  <si>
    <t xml:space="preserve">Начальная цена единицы товара, работы, услуги оказание услуг пооказание услуг по дополнительному профессиональному образованию повышению квалификации сотрудников ФГБОУ «МДЦ «Артек»
</t>
  </si>
  <si>
    <t>№</t>
  </si>
  <si>
    <t>Наименование предмета контракта</t>
  </si>
  <si>
    <t>Код ОКПД2/КТРУ</t>
  </si>
  <si>
    <t>Месяц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</si>
  <si>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</si>
  <si>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</si>
  <si>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</si>
  <si>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</si>
  <si>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</si>
  <si>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Коммерческое предложение №1 вх. 01/7-1034-202 от 06.03.2026 г.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</si>
  <si>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</si>
  <si>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</si>
  <si>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</si>
  <si>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</si>
  <si>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</si>
  <si>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</si>
  <si>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</si>
  <si>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85.42.19.900 - Услуги по профессиональному обучению прочие</t>
  </si>
  <si>
    <t>чел</t>
  </si>
  <si>
    <t>Дата подготовки обоснования Н(М)ЦК:</t>
  </si>
  <si>
    <t>В результате проведенного расчета начальная сумма цен единиц товаров, работ, услуг составила:</t>
  </si>
  <si>
    <t>рублей</t>
  </si>
  <si>
    <t xml:space="preserve">Рассчет НМЦК произвел: </t>
  </si>
  <si>
    <t xml:space="preserve">И.о. руководителя центра непрерывного профессионального развития работников системы образования </t>
  </si>
  <si>
    <t>Н.Н. Маланова</t>
  </si>
  <si>
    <t xml:space="preserve"> Дополнительная профессиональная программа  повышения квалификации "Современные практики управления: технологии и коммуникации" (объём 16 академических часов, заочная с применением ДОТ)</t>
  </si>
  <si>
    <t>Коммерческое предложение  №. вх№ 01/7-2799-2026 
от 22.05.2026</t>
  </si>
  <si>
    <t xml:space="preserve">Коммерческое предложение  . № вх. 0/17-2721-2026 
от 20.05.2026 </t>
  </si>
  <si>
    <t>Коммерческое предложение № вх. 01/7-2838-2026
от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</si>
</sst>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4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sz val="14"/>
      <color theme="1" tint="4.9989318521683403E-2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5"/>
      </patternFill>
    </fill>
    <fill>
      <patternFill patternType="solid">
        <fgColor indexed="5"/>
        <bgColor indexed="5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3" fillId="0" borderId="2" xfId="1" applyFont="1" applyBorder="1" applyAlignment="1">
      <alignment horizontal="left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vertical="center" wrapText="1"/>
    </xf>
    <xf numFmtId="1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" fontId="4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 wrapText="1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4" fontId="6" fillId="0" borderId="2" xfId="0" applyNumberFormat="1" applyFont="1" applyBorder="1" applyAlignment="1">
      <alignment horizontal="left"/>
    </xf>
    <xf numFmtId="0" fontId="6" fillId="3" borderId="0" xfId="0" applyFont="1" applyFill="1"/>
    <xf numFmtId="0" fontId="6" fillId="4" borderId="2" xfId="0" applyFont="1" applyFill="1" applyBorder="1"/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center"/>
    </xf>
    <xf numFmtId="0" fontId="5" fillId="4" borderId="2" xfId="0" applyFont="1" applyFill="1" applyBorder="1"/>
    <xf numFmtId="0" fontId="6" fillId="4" borderId="0" xfId="0" applyFont="1" applyFill="1"/>
    <xf numFmtId="0" fontId="8" fillId="0" borderId="2" xfId="1" applyFont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3" fillId="0" borderId="0" xfId="1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media4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6" Type="http://schemas.openxmlformats.org/officeDocument/2006/relationships/image" Target="../media/media3.svg"/><Relationship Id="rId5" Type="http://schemas.openxmlformats.org/officeDocument/2006/relationships/image" Target="../media/image3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38099</xdr:colOff>
      <xdr:row>4</xdr:row>
      <xdr:rowOff>1592579</xdr:rowOff>
    </xdr:from>
    <xdr:to>
      <xdr:col>13</xdr:col>
      <xdr:colOff>1569719</xdr:colOff>
      <xdr:row>4</xdr:row>
      <xdr:rowOff>1935479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45720</xdr:colOff>
      <xdr:row>4</xdr:row>
      <xdr:rowOff>922018</xdr:rowOff>
    </xdr:from>
    <xdr:to>
      <xdr:col>12</xdr:col>
      <xdr:colOff>1021078</xdr:colOff>
      <xdr:row>4</xdr:row>
      <xdr:rowOff>1356358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281938</xdr:colOff>
      <xdr:row>4</xdr:row>
      <xdr:rowOff>1402078</xdr:rowOff>
    </xdr:from>
    <xdr:to>
      <xdr:col>14</xdr:col>
      <xdr:colOff>426719</xdr:colOff>
      <xdr:row>4</xdr:row>
      <xdr:rowOff>1623059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7836514" y="3316604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38099</xdr:colOff>
      <xdr:row>4</xdr:row>
      <xdr:rowOff>1592579</xdr:rowOff>
    </xdr:from>
    <xdr:to>
      <xdr:col>13</xdr:col>
      <xdr:colOff>1569719</xdr:colOff>
      <xdr:row>4</xdr:row>
      <xdr:rowOff>1935479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12</xdr:col>
      <xdr:colOff>45720</xdr:colOff>
      <xdr:row>4</xdr:row>
      <xdr:rowOff>922018</xdr:rowOff>
    </xdr:from>
    <xdr:to>
      <xdr:col>12</xdr:col>
      <xdr:colOff>1021078</xdr:colOff>
      <xdr:row>4</xdr:row>
      <xdr:rowOff>1356358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598515</xdr:colOff>
      <xdr:row>4</xdr:row>
      <xdr:rowOff>2428875</xdr:rowOff>
    </xdr:from>
    <xdr:to>
      <xdr:col>14</xdr:col>
      <xdr:colOff>2046315</xdr:colOff>
      <xdr:row>4</xdr:row>
      <xdr:rowOff>2825749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8"/>
            </a:ext>
          </a:extLst>
        </a:blip>
        <a:stretch/>
      </xdr:blipFill>
      <xdr:spPr bwMode="auto">
        <a:xfrm>
          <a:off x="18153090" y="4343399"/>
          <a:ext cx="1447799" cy="266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14</xdr:col>
      <xdr:colOff>313689</xdr:colOff>
      <xdr:row>4</xdr:row>
      <xdr:rowOff>1481454</xdr:rowOff>
    </xdr:from>
    <xdr:to>
      <xdr:col>14</xdr:col>
      <xdr:colOff>458469</xdr:colOff>
      <xdr:row>4</xdr:row>
      <xdr:rowOff>1702432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xmlns:w="http://schemas.openxmlformats.org/wordprocessingml/2006/main" xmlns:m="http://schemas.openxmlformats.org/officeDocument/2006/math" xmlns="" r:embed="rId6"/>
            </a:ext>
          </a:extLst>
        </a:blip>
        <a:stretch/>
      </xdr:blipFill>
      <xdr:spPr bwMode="auto">
        <a:xfrm>
          <a:off x="17868264" y="3395979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14"/>
  <sheetViews>
    <sheetView tabSelected="1" zoomScale="70" workbookViewId="0">
      <selection activeCell="C24" sqref="C24"/>
    </sheetView>
  </sheetViews>
  <sheetFormatPr defaultColWidth="9.140625" defaultRowHeight="18.75" x14ac:dyDescent="0.3"/>
  <cols>
    <col min="1" max="1" width="6.5703125" style="1" customWidth="1"/>
    <col min="2" max="2" width="71" style="1" customWidth="1"/>
    <col min="3" max="3" width="41.42578125" style="2" customWidth="1"/>
    <col min="4" max="4" width="10.140625" style="1" hidden="1" customWidth="1"/>
    <col min="5" max="5" width="12.28515625" style="3" customWidth="1"/>
    <col min="6" max="6" width="8.7109375" style="3" customWidth="1"/>
    <col min="7" max="7" width="12.140625" style="3" hidden="1" customWidth="1"/>
    <col min="8" max="8" width="17.5703125" style="3" customWidth="1"/>
    <col min="9" max="9" width="17.28515625" style="3" customWidth="1"/>
    <col min="10" max="10" width="0.85546875" style="3" hidden="1" customWidth="1"/>
    <col min="11" max="11" width="17.42578125" style="3" customWidth="1"/>
    <col min="12" max="12" width="22.7109375" style="1" customWidth="1"/>
    <col min="13" max="13" width="19.5703125" style="1" customWidth="1"/>
    <col min="14" max="14" width="32.42578125" style="1" customWidth="1"/>
    <col min="15" max="15" width="33.28515625" style="1" customWidth="1"/>
    <col min="16" max="16" width="15.85546875" style="1" customWidth="1"/>
    <col min="17" max="17" width="22" style="1" customWidth="1"/>
    <col min="18" max="18" width="20" style="1" customWidth="1"/>
    <col min="19" max="56" width="9.140625" style="1"/>
    <col min="57" max="57" width="6.5703125" style="1" customWidth="1"/>
    <col min="58" max="58" width="60.42578125" style="1" customWidth="1"/>
    <col min="59" max="59" width="8.5703125" style="1" customWidth="1"/>
    <col min="60" max="60" width="8.7109375" style="1" customWidth="1"/>
    <col min="61" max="61" width="16.7109375" style="1" customWidth="1"/>
    <col min="62" max="62" width="17.28515625" style="1" customWidth="1"/>
    <col min="63" max="63" width="17.42578125" style="1" customWidth="1"/>
    <col min="64" max="64" width="22.7109375" style="1" customWidth="1"/>
    <col min="65" max="65" width="19.5703125" style="1" customWidth="1"/>
    <col min="66" max="66" width="25" style="1" customWidth="1"/>
    <col min="67" max="67" width="32.7109375" style="1" customWidth="1"/>
    <col min="68" max="68" width="15.85546875" style="1" customWidth="1"/>
    <col min="69" max="69" width="22" style="1" customWidth="1"/>
    <col min="70" max="70" width="20" style="1" customWidth="1"/>
    <col min="71" max="72" width="9.140625" style="1"/>
    <col min="73" max="74" width="10.85546875" style="1" customWidth="1"/>
    <col min="75" max="312" width="9.140625" style="1"/>
    <col min="313" max="313" width="6.5703125" style="1" customWidth="1"/>
    <col min="314" max="314" width="60.42578125" style="1" customWidth="1"/>
    <col min="315" max="315" width="8.5703125" style="1" customWidth="1"/>
    <col min="316" max="316" width="8.7109375" style="1" customWidth="1"/>
    <col min="317" max="317" width="16.7109375" style="1" customWidth="1"/>
    <col min="318" max="318" width="17.28515625" style="1" customWidth="1"/>
    <col min="319" max="319" width="17.42578125" style="1" customWidth="1"/>
    <col min="320" max="320" width="22.7109375" style="1" customWidth="1"/>
    <col min="321" max="321" width="19.5703125" style="1" customWidth="1"/>
    <col min="322" max="322" width="25" style="1" customWidth="1"/>
    <col min="323" max="323" width="32.7109375" style="1" customWidth="1"/>
    <col min="324" max="324" width="15.85546875" style="1" customWidth="1"/>
    <col min="325" max="325" width="22" style="1" customWidth="1"/>
    <col min="326" max="326" width="20" style="1" customWidth="1"/>
    <col min="327" max="328" width="9.140625" style="1"/>
    <col min="329" max="330" width="10.85546875" style="1" customWidth="1"/>
    <col min="331" max="568" width="9.140625" style="1"/>
    <col min="569" max="569" width="6.5703125" style="1" customWidth="1"/>
    <col min="570" max="570" width="60.42578125" style="1" customWidth="1"/>
    <col min="571" max="571" width="8.5703125" style="1" customWidth="1"/>
    <col min="572" max="572" width="8.7109375" style="1" customWidth="1"/>
    <col min="573" max="573" width="16.7109375" style="1" customWidth="1"/>
    <col min="574" max="574" width="17.28515625" style="1" customWidth="1"/>
    <col min="575" max="575" width="17.42578125" style="1" customWidth="1"/>
    <col min="576" max="576" width="22.7109375" style="1" customWidth="1"/>
    <col min="577" max="577" width="19.5703125" style="1" customWidth="1"/>
    <col min="578" max="578" width="25" style="1" customWidth="1"/>
    <col min="579" max="579" width="32.7109375" style="1" customWidth="1"/>
    <col min="580" max="580" width="15.85546875" style="1" customWidth="1"/>
    <col min="581" max="581" width="22" style="1" customWidth="1"/>
    <col min="582" max="582" width="20" style="1" customWidth="1"/>
    <col min="583" max="584" width="9.140625" style="1"/>
    <col min="585" max="586" width="10.85546875" style="1" customWidth="1"/>
    <col min="587" max="824" width="9.140625" style="1"/>
    <col min="825" max="825" width="6.5703125" style="1" customWidth="1"/>
    <col min="826" max="826" width="60.42578125" style="1" customWidth="1"/>
    <col min="827" max="827" width="8.5703125" style="1" customWidth="1"/>
    <col min="828" max="828" width="8.7109375" style="1" customWidth="1"/>
    <col min="829" max="829" width="16.7109375" style="1" customWidth="1"/>
    <col min="830" max="830" width="17.28515625" style="1" customWidth="1"/>
    <col min="831" max="831" width="17.42578125" style="1" customWidth="1"/>
    <col min="832" max="832" width="22.7109375" style="1" customWidth="1"/>
    <col min="833" max="833" width="19.5703125" style="1" customWidth="1"/>
    <col min="834" max="834" width="25" style="1" customWidth="1"/>
    <col min="835" max="835" width="32.7109375" style="1" customWidth="1"/>
    <col min="836" max="836" width="15.85546875" style="1" customWidth="1"/>
    <col min="837" max="837" width="22" style="1" customWidth="1"/>
    <col min="838" max="838" width="20" style="1" customWidth="1"/>
    <col min="839" max="840" width="9.140625" style="1"/>
    <col min="841" max="842" width="10.85546875" style="1" customWidth="1"/>
    <col min="843" max="1080" width="9.140625" style="1"/>
    <col min="1081" max="1081" width="6.5703125" style="1" customWidth="1"/>
    <col min="1082" max="1082" width="60.42578125" style="1" customWidth="1"/>
    <col min="1083" max="1083" width="8.5703125" style="1" customWidth="1"/>
    <col min="1084" max="1084" width="8.7109375" style="1" customWidth="1"/>
    <col min="1085" max="1085" width="16.7109375" style="1" customWidth="1"/>
    <col min="1086" max="1086" width="17.28515625" style="1" customWidth="1"/>
    <col min="1087" max="1087" width="17.42578125" style="1" customWidth="1"/>
    <col min="1088" max="1088" width="22.7109375" style="1" customWidth="1"/>
    <col min="1089" max="1089" width="19.5703125" style="1" customWidth="1"/>
    <col min="1090" max="1090" width="25" style="1" customWidth="1"/>
    <col min="1091" max="1091" width="32.7109375" style="1" customWidth="1"/>
    <col min="1092" max="1092" width="15.85546875" style="1" customWidth="1"/>
    <col min="1093" max="1093" width="22" style="1" customWidth="1"/>
    <col min="1094" max="1094" width="20" style="1" customWidth="1"/>
    <col min="1095" max="1096" width="9.140625" style="1"/>
    <col min="1097" max="1098" width="10.85546875" style="1" customWidth="1"/>
    <col min="1099" max="1336" width="9.140625" style="1"/>
    <col min="1337" max="1337" width="6.5703125" style="1" customWidth="1"/>
    <col min="1338" max="1338" width="60.42578125" style="1" customWidth="1"/>
    <col min="1339" max="1339" width="8.5703125" style="1" customWidth="1"/>
    <col min="1340" max="1340" width="8.7109375" style="1" customWidth="1"/>
    <col min="1341" max="1341" width="16.7109375" style="1" customWidth="1"/>
    <col min="1342" max="1342" width="17.28515625" style="1" customWidth="1"/>
    <col min="1343" max="1343" width="17.42578125" style="1" customWidth="1"/>
    <col min="1344" max="1344" width="22.7109375" style="1" customWidth="1"/>
    <col min="1345" max="1345" width="19.5703125" style="1" customWidth="1"/>
    <col min="1346" max="1346" width="25" style="1" customWidth="1"/>
    <col min="1347" max="1347" width="32.7109375" style="1" customWidth="1"/>
    <col min="1348" max="1348" width="15.85546875" style="1" customWidth="1"/>
    <col min="1349" max="1349" width="22" style="1" customWidth="1"/>
    <col min="1350" max="1350" width="20" style="1" customWidth="1"/>
    <col min="1351" max="1352" width="9.140625" style="1"/>
    <col min="1353" max="1354" width="10.85546875" style="1" customWidth="1"/>
    <col min="1355" max="1592" width="9.140625" style="1"/>
    <col min="1593" max="1593" width="6.5703125" style="1" customWidth="1"/>
    <col min="1594" max="1594" width="60.42578125" style="1" customWidth="1"/>
    <col min="1595" max="1595" width="8.5703125" style="1" customWidth="1"/>
    <col min="1596" max="1596" width="8.7109375" style="1" customWidth="1"/>
    <col min="1597" max="1597" width="16.7109375" style="1" customWidth="1"/>
    <col min="1598" max="1598" width="17.28515625" style="1" customWidth="1"/>
    <col min="1599" max="1599" width="17.42578125" style="1" customWidth="1"/>
    <col min="1600" max="1600" width="22.7109375" style="1" customWidth="1"/>
    <col min="1601" max="1601" width="19.5703125" style="1" customWidth="1"/>
    <col min="1602" max="1602" width="25" style="1" customWidth="1"/>
    <col min="1603" max="1603" width="32.7109375" style="1" customWidth="1"/>
    <col min="1604" max="1604" width="15.85546875" style="1" customWidth="1"/>
    <col min="1605" max="1605" width="22" style="1" customWidth="1"/>
    <col min="1606" max="1606" width="20" style="1" customWidth="1"/>
    <col min="1607" max="1608" width="9.140625" style="1"/>
    <col min="1609" max="1610" width="10.85546875" style="1" customWidth="1"/>
    <col min="1611" max="1848" width="9.140625" style="1"/>
    <col min="1849" max="1849" width="6.5703125" style="1" customWidth="1"/>
    <col min="1850" max="1850" width="60.42578125" style="1" customWidth="1"/>
    <col min="1851" max="1851" width="8.5703125" style="1" customWidth="1"/>
    <col min="1852" max="1852" width="8.7109375" style="1" customWidth="1"/>
    <col min="1853" max="1853" width="16.7109375" style="1" customWidth="1"/>
    <col min="1854" max="1854" width="17.28515625" style="1" customWidth="1"/>
    <col min="1855" max="1855" width="17.42578125" style="1" customWidth="1"/>
    <col min="1856" max="1856" width="22.7109375" style="1" customWidth="1"/>
    <col min="1857" max="1857" width="19.5703125" style="1" customWidth="1"/>
    <col min="1858" max="1858" width="25" style="1" customWidth="1"/>
    <col min="1859" max="1859" width="32.7109375" style="1" customWidth="1"/>
    <col min="1860" max="1860" width="15.85546875" style="1" customWidth="1"/>
    <col min="1861" max="1861" width="22" style="1" customWidth="1"/>
    <col min="1862" max="1862" width="20" style="1" customWidth="1"/>
    <col min="1863" max="1864" width="9.140625" style="1"/>
    <col min="1865" max="1866" width="10.85546875" style="1" customWidth="1"/>
    <col min="1867" max="2104" width="9.140625" style="1"/>
    <col min="2105" max="2105" width="6.5703125" style="1" customWidth="1"/>
    <col min="2106" max="2106" width="60.42578125" style="1" customWidth="1"/>
    <col min="2107" max="2107" width="8.5703125" style="1" customWidth="1"/>
    <col min="2108" max="2108" width="8.7109375" style="1" customWidth="1"/>
    <col min="2109" max="2109" width="16.7109375" style="1" customWidth="1"/>
    <col min="2110" max="2110" width="17.28515625" style="1" customWidth="1"/>
    <col min="2111" max="2111" width="17.42578125" style="1" customWidth="1"/>
    <col min="2112" max="2112" width="22.7109375" style="1" customWidth="1"/>
    <col min="2113" max="2113" width="19.5703125" style="1" customWidth="1"/>
    <col min="2114" max="2114" width="25" style="1" customWidth="1"/>
    <col min="2115" max="2115" width="32.7109375" style="1" customWidth="1"/>
    <col min="2116" max="2116" width="15.85546875" style="1" customWidth="1"/>
    <col min="2117" max="2117" width="22" style="1" customWidth="1"/>
    <col min="2118" max="2118" width="20" style="1" customWidth="1"/>
    <col min="2119" max="2120" width="9.140625" style="1"/>
    <col min="2121" max="2122" width="10.85546875" style="1" customWidth="1"/>
    <col min="2123" max="2360" width="9.140625" style="1"/>
    <col min="2361" max="2361" width="6.5703125" style="1" customWidth="1"/>
    <col min="2362" max="2362" width="60.42578125" style="1" customWidth="1"/>
    <col min="2363" max="2363" width="8.5703125" style="1" customWidth="1"/>
    <col min="2364" max="2364" width="8.7109375" style="1" customWidth="1"/>
    <col min="2365" max="2365" width="16.7109375" style="1" customWidth="1"/>
    <col min="2366" max="2366" width="17.28515625" style="1" customWidth="1"/>
    <col min="2367" max="2367" width="17.42578125" style="1" customWidth="1"/>
    <col min="2368" max="2368" width="22.7109375" style="1" customWidth="1"/>
    <col min="2369" max="2369" width="19.5703125" style="1" customWidth="1"/>
    <col min="2370" max="2370" width="25" style="1" customWidth="1"/>
    <col min="2371" max="2371" width="32.7109375" style="1" customWidth="1"/>
    <col min="2372" max="2372" width="15.85546875" style="1" customWidth="1"/>
    <col min="2373" max="2373" width="22" style="1" customWidth="1"/>
    <col min="2374" max="2374" width="20" style="1" customWidth="1"/>
    <col min="2375" max="2376" width="9.140625" style="1"/>
    <col min="2377" max="2378" width="10.85546875" style="1" customWidth="1"/>
    <col min="2379" max="2616" width="9.140625" style="1"/>
    <col min="2617" max="2617" width="6.5703125" style="1" customWidth="1"/>
    <col min="2618" max="2618" width="60.42578125" style="1" customWidth="1"/>
    <col min="2619" max="2619" width="8.5703125" style="1" customWidth="1"/>
    <col min="2620" max="2620" width="8.7109375" style="1" customWidth="1"/>
    <col min="2621" max="2621" width="16.7109375" style="1" customWidth="1"/>
    <col min="2622" max="2622" width="17.28515625" style="1" customWidth="1"/>
    <col min="2623" max="2623" width="17.42578125" style="1" customWidth="1"/>
    <col min="2624" max="2624" width="22.7109375" style="1" customWidth="1"/>
    <col min="2625" max="2625" width="19.5703125" style="1" customWidth="1"/>
    <col min="2626" max="2626" width="25" style="1" customWidth="1"/>
    <col min="2627" max="2627" width="32.7109375" style="1" customWidth="1"/>
    <col min="2628" max="2628" width="15.85546875" style="1" customWidth="1"/>
    <col min="2629" max="2629" width="22" style="1" customWidth="1"/>
    <col min="2630" max="2630" width="20" style="1" customWidth="1"/>
    <col min="2631" max="2632" width="9.140625" style="1"/>
    <col min="2633" max="2634" width="10.85546875" style="1" customWidth="1"/>
    <col min="2635" max="2872" width="9.140625" style="1"/>
    <col min="2873" max="2873" width="6.5703125" style="1" customWidth="1"/>
    <col min="2874" max="2874" width="60.42578125" style="1" customWidth="1"/>
    <col min="2875" max="2875" width="8.5703125" style="1" customWidth="1"/>
    <col min="2876" max="2876" width="8.7109375" style="1" customWidth="1"/>
    <col min="2877" max="2877" width="16.7109375" style="1" customWidth="1"/>
    <col min="2878" max="2878" width="17.28515625" style="1" customWidth="1"/>
    <col min="2879" max="2879" width="17.42578125" style="1" customWidth="1"/>
    <col min="2880" max="2880" width="22.7109375" style="1" customWidth="1"/>
    <col min="2881" max="2881" width="19.5703125" style="1" customWidth="1"/>
    <col min="2882" max="2882" width="25" style="1" customWidth="1"/>
    <col min="2883" max="2883" width="32.7109375" style="1" customWidth="1"/>
    <col min="2884" max="2884" width="15.85546875" style="1" customWidth="1"/>
    <col min="2885" max="2885" width="22" style="1" customWidth="1"/>
    <col min="2886" max="2886" width="20" style="1" customWidth="1"/>
    <col min="2887" max="2888" width="9.140625" style="1"/>
    <col min="2889" max="2890" width="10.85546875" style="1" customWidth="1"/>
    <col min="2891" max="3128" width="9.140625" style="1"/>
    <col min="3129" max="3129" width="6.5703125" style="1" customWidth="1"/>
    <col min="3130" max="3130" width="60.42578125" style="1" customWidth="1"/>
    <col min="3131" max="3131" width="8.5703125" style="1" customWidth="1"/>
    <col min="3132" max="3132" width="8.7109375" style="1" customWidth="1"/>
    <col min="3133" max="3133" width="16.7109375" style="1" customWidth="1"/>
    <col min="3134" max="3134" width="17.28515625" style="1" customWidth="1"/>
    <col min="3135" max="3135" width="17.42578125" style="1" customWidth="1"/>
    <col min="3136" max="3136" width="22.7109375" style="1" customWidth="1"/>
    <col min="3137" max="3137" width="19.5703125" style="1" customWidth="1"/>
    <col min="3138" max="3138" width="25" style="1" customWidth="1"/>
    <col min="3139" max="3139" width="32.7109375" style="1" customWidth="1"/>
    <col min="3140" max="3140" width="15.85546875" style="1" customWidth="1"/>
    <col min="3141" max="3141" width="22" style="1" customWidth="1"/>
    <col min="3142" max="3142" width="20" style="1" customWidth="1"/>
    <col min="3143" max="3144" width="9.140625" style="1"/>
    <col min="3145" max="3146" width="10.85546875" style="1" customWidth="1"/>
    <col min="3147" max="3384" width="9.140625" style="1"/>
    <col min="3385" max="3385" width="6.5703125" style="1" customWidth="1"/>
    <col min="3386" max="3386" width="60.42578125" style="1" customWidth="1"/>
    <col min="3387" max="3387" width="8.5703125" style="1" customWidth="1"/>
    <col min="3388" max="3388" width="8.7109375" style="1" customWidth="1"/>
    <col min="3389" max="3389" width="16.7109375" style="1" customWidth="1"/>
    <col min="3390" max="3390" width="17.28515625" style="1" customWidth="1"/>
    <col min="3391" max="3391" width="17.42578125" style="1" customWidth="1"/>
    <col min="3392" max="3392" width="22.7109375" style="1" customWidth="1"/>
    <col min="3393" max="3393" width="19.5703125" style="1" customWidth="1"/>
    <col min="3394" max="3394" width="25" style="1" customWidth="1"/>
    <col min="3395" max="3395" width="32.7109375" style="1" customWidth="1"/>
    <col min="3396" max="3396" width="15.85546875" style="1" customWidth="1"/>
    <col min="3397" max="3397" width="22" style="1" customWidth="1"/>
    <col min="3398" max="3398" width="20" style="1" customWidth="1"/>
    <col min="3399" max="3400" width="9.140625" style="1"/>
    <col min="3401" max="3402" width="10.85546875" style="1" customWidth="1"/>
    <col min="3403" max="3640" width="9.140625" style="1"/>
    <col min="3641" max="3641" width="6.5703125" style="1" customWidth="1"/>
    <col min="3642" max="3642" width="60.42578125" style="1" customWidth="1"/>
    <col min="3643" max="3643" width="8.5703125" style="1" customWidth="1"/>
    <col min="3644" max="3644" width="8.7109375" style="1" customWidth="1"/>
    <col min="3645" max="3645" width="16.7109375" style="1" customWidth="1"/>
    <col min="3646" max="3646" width="17.28515625" style="1" customWidth="1"/>
    <col min="3647" max="3647" width="17.42578125" style="1" customWidth="1"/>
    <col min="3648" max="3648" width="22.7109375" style="1" customWidth="1"/>
    <col min="3649" max="3649" width="19.5703125" style="1" customWidth="1"/>
    <col min="3650" max="3650" width="25" style="1" customWidth="1"/>
    <col min="3651" max="3651" width="32.7109375" style="1" customWidth="1"/>
    <col min="3652" max="3652" width="15.85546875" style="1" customWidth="1"/>
    <col min="3653" max="3653" width="22" style="1" customWidth="1"/>
    <col min="3654" max="3654" width="20" style="1" customWidth="1"/>
    <col min="3655" max="3656" width="9.140625" style="1"/>
    <col min="3657" max="3658" width="10.85546875" style="1" customWidth="1"/>
    <col min="3659" max="3896" width="9.140625" style="1"/>
    <col min="3897" max="3897" width="6.5703125" style="1" customWidth="1"/>
    <col min="3898" max="3898" width="60.42578125" style="1" customWidth="1"/>
    <col min="3899" max="3899" width="8.5703125" style="1" customWidth="1"/>
    <col min="3900" max="3900" width="8.7109375" style="1" customWidth="1"/>
    <col min="3901" max="3901" width="16.7109375" style="1" customWidth="1"/>
    <col min="3902" max="3902" width="17.28515625" style="1" customWidth="1"/>
    <col min="3903" max="3903" width="17.42578125" style="1" customWidth="1"/>
    <col min="3904" max="3904" width="22.7109375" style="1" customWidth="1"/>
    <col min="3905" max="3905" width="19.5703125" style="1" customWidth="1"/>
    <col min="3906" max="3906" width="25" style="1" customWidth="1"/>
    <col min="3907" max="3907" width="32.7109375" style="1" customWidth="1"/>
    <col min="3908" max="3908" width="15.85546875" style="1" customWidth="1"/>
    <col min="3909" max="3909" width="22" style="1" customWidth="1"/>
    <col min="3910" max="3910" width="20" style="1" customWidth="1"/>
    <col min="3911" max="3912" width="9.140625" style="1"/>
    <col min="3913" max="3914" width="10.85546875" style="1" customWidth="1"/>
    <col min="3915" max="4152" width="9.140625" style="1"/>
    <col min="4153" max="4153" width="6.5703125" style="1" customWidth="1"/>
    <col min="4154" max="4154" width="60.42578125" style="1" customWidth="1"/>
    <col min="4155" max="4155" width="8.5703125" style="1" customWidth="1"/>
    <col min="4156" max="4156" width="8.7109375" style="1" customWidth="1"/>
    <col min="4157" max="4157" width="16.7109375" style="1" customWidth="1"/>
    <col min="4158" max="4158" width="17.28515625" style="1" customWidth="1"/>
    <col min="4159" max="4159" width="17.42578125" style="1" customWidth="1"/>
    <col min="4160" max="4160" width="22.7109375" style="1" customWidth="1"/>
    <col min="4161" max="4161" width="19.5703125" style="1" customWidth="1"/>
    <col min="4162" max="4162" width="25" style="1" customWidth="1"/>
    <col min="4163" max="4163" width="32.7109375" style="1" customWidth="1"/>
    <col min="4164" max="4164" width="15.85546875" style="1" customWidth="1"/>
    <col min="4165" max="4165" width="22" style="1" customWidth="1"/>
    <col min="4166" max="4166" width="20" style="1" customWidth="1"/>
    <col min="4167" max="4168" width="9.140625" style="1"/>
    <col min="4169" max="4170" width="10.85546875" style="1" customWidth="1"/>
    <col min="4171" max="4408" width="9.140625" style="1"/>
    <col min="4409" max="4409" width="6.5703125" style="1" customWidth="1"/>
    <col min="4410" max="4410" width="60.42578125" style="1" customWidth="1"/>
    <col min="4411" max="4411" width="8.5703125" style="1" customWidth="1"/>
    <col min="4412" max="4412" width="8.7109375" style="1" customWidth="1"/>
    <col min="4413" max="4413" width="16.7109375" style="1" customWidth="1"/>
    <col min="4414" max="4414" width="17.28515625" style="1" customWidth="1"/>
    <col min="4415" max="4415" width="17.42578125" style="1" customWidth="1"/>
    <col min="4416" max="4416" width="22.7109375" style="1" customWidth="1"/>
    <col min="4417" max="4417" width="19.5703125" style="1" customWidth="1"/>
    <col min="4418" max="4418" width="25" style="1" customWidth="1"/>
    <col min="4419" max="4419" width="32.7109375" style="1" customWidth="1"/>
    <col min="4420" max="4420" width="15.85546875" style="1" customWidth="1"/>
    <col min="4421" max="4421" width="22" style="1" customWidth="1"/>
    <col min="4422" max="4422" width="20" style="1" customWidth="1"/>
    <col min="4423" max="4424" width="9.140625" style="1"/>
    <col min="4425" max="4426" width="10.85546875" style="1" customWidth="1"/>
    <col min="4427" max="4664" width="9.140625" style="1"/>
    <col min="4665" max="4665" width="6.5703125" style="1" customWidth="1"/>
    <col min="4666" max="4666" width="60.42578125" style="1" customWidth="1"/>
    <col min="4667" max="4667" width="8.5703125" style="1" customWidth="1"/>
    <col min="4668" max="4668" width="8.7109375" style="1" customWidth="1"/>
    <col min="4669" max="4669" width="16.7109375" style="1" customWidth="1"/>
    <col min="4670" max="4670" width="17.28515625" style="1" customWidth="1"/>
    <col min="4671" max="4671" width="17.42578125" style="1" customWidth="1"/>
    <col min="4672" max="4672" width="22.7109375" style="1" customWidth="1"/>
    <col min="4673" max="4673" width="19.5703125" style="1" customWidth="1"/>
    <col min="4674" max="4674" width="25" style="1" customWidth="1"/>
    <col min="4675" max="4675" width="32.7109375" style="1" customWidth="1"/>
    <col min="4676" max="4676" width="15.85546875" style="1" customWidth="1"/>
    <col min="4677" max="4677" width="22" style="1" customWidth="1"/>
    <col min="4678" max="4678" width="20" style="1" customWidth="1"/>
    <col min="4679" max="4680" width="9.140625" style="1"/>
    <col min="4681" max="4682" width="10.85546875" style="1" customWidth="1"/>
    <col min="4683" max="4920" width="9.140625" style="1"/>
    <col min="4921" max="4921" width="6.5703125" style="1" customWidth="1"/>
    <col min="4922" max="4922" width="60.42578125" style="1" customWidth="1"/>
    <col min="4923" max="4923" width="8.5703125" style="1" customWidth="1"/>
    <col min="4924" max="4924" width="8.7109375" style="1" customWidth="1"/>
    <col min="4925" max="4925" width="16.7109375" style="1" customWidth="1"/>
    <col min="4926" max="4926" width="17.28515625" style="1" customWidth="1"/>
    <col min="4927" max="4927" width="17.42578125" style="1" customWidth="1"/>
    <col min="4928" max="4928" width="22.7109375" style="1" customWidth="1"/>
    <col min="4929" max="4929" width="19.5703125" style="1" customWidth="1"/>
    <col min="4930" max="4930" width="25" style="1" customWidth="1"/>
    <col min="4931" max="4931" width="32.7109375" style="1" customWidth="1"/>
    <col min="4932" max="4932" width="15.85546875" style="1" customWidth="1"/>
    <col min="4933" max="4933" width="22" style="1" customWidth="1"/>
    <col min="4934" max="4934" width="20" style="1" customWidth="1"/>
    <col min="4935" max="4936" width="9.140625" style="1"/>
    <col min="4937" max="4938" width="10.85546875" style="1" customWidth="1"/>
    <col min="4939" max="5176" width="9.140625" style="1"/>
    <col min="5177" max="5177" width="6.5703125" style="1" customWidth="1"/>
    <col min="5178" max="5178" width="60.42578125" style="1" customWidth="1"/>
    <col min="5179" max="5179" width="8.5703125" style="1" customWidth="1"/>
    <col min="5180" max="5180" width="8.7109375" style="1" customWidth="1"/>
    <col min="5181" max="5181" width="16.7109375" style="1" customWidth="1"/>
    <col min="5182" max="5182" width="17.28515625" style="1" customWidth="1"/>
    <col min="5183" max="5183" width="17.42578125" style="1" customWidth="1"/>
    <col min="5184" max="5184" width="22.7109375" style="1" customWidth="1"/>
    <col min="5185" max="5185" width="19.5703125" style="1" customWidth="1"/>
    <col min="5186" max="5186" width="25" style="1" customWidth="1"/>
    <col min="5187" max="5187" width="32.7109375" style="1" customWidth="1"/>
    <col min="5188" max="5188" width="15.85546875" style="1" customWidth="1"/>
    <col min="5189" max="5189" width="22" style="1" customWidth="1"/>
    <col min="5190" max="5190" width="20" style="1" customWidth="1"/>
    <col min="5191" max="5192" width="9.140625" style="1"/>
    <col min="5193" max="5194" width="10.85546875" style="1" customWidth="1"/>
    <col min="5195" max="5432" width="9.140625" style="1"/>
    <col min="5433" max="5433" width="6.5703125" style="1" customWidth="1"/>
    <col min="5434" max="5434" width="60.42578125" style="1" customWidth="1"/>
    <col min="5435" max="5435" width="8.5703125" style="1" customWidth="1"/>
    <col min="5436" max="5436" width="8.7109375" style="1" customWidth="1"/>
    <col min="5437" max="5437" width="16.7109375" style="1" customWidth="1"/>
    <col min="5438" max="5438" width="17.28515625" style="1" customWidth="1"/>
    <col min="5439" max="5439" width="17.42578125" style="1" customWidth="1"/>
    <col min="5440" max="5440" width="22.7109375" style="1" customWidth="1"/>
    <col min="5441" max="5441" width="19.5703125" style="1" customWidth="1"/>
    <col min="5442" max="5442" width="25" style="1" customWidth="1"/>
    <col min="5443" max="5443" width="32.7109375" style="1" customWidth="1"/>
    <col min="5444" max="5444" width="15.85546875" style="1" customWidth="1"/>
    <col min="5445" max="5445" width="22" style="1" customWidth="1"/>
    <col min="5446" max="5446" width="20" style="1" customWidth="1"/>
    <col min="5447" max="5448" width="9.140625" style="1"/>
    <col min="5449" max="5450" width="10.85546875" style="1" customWidth="1"/>
    <col min="5451" max="5688" width="9.140625" style="1"/>
    <col min="5689" max="5689" width="6.5703125" style="1" customWidth="1"/>
    <col min="5690" max="5690" width="60.42578125" style="1" customWidth="1"/>
    <col min="5691" max="5691" width="8.5703125" style="1" customWidth="1"/>
    <col min="5692" max="5692" width="8.7109375" style="1" customWidth="1"/>
    <col min="5693" max="5693" width="16.7109375" style="1" customWidth="1"/>
    <col min="5694" max="5694" width="17.28515625" style="1" customWidth="1"/>
    <col min="5695" max="5695" width="17.42578125" style="1" customWidth="1"/>
    <col min="5696" max="5696" width="22.7109375" style="1" customWidth="1"/>
    <col min="5697" max="5697" width="19.5703125" style="1" customWidth="1"/>
    <col min="5698" max="5698" width="25" style="1" customWidth="1"/>
    <col min="5699" max="5699" width="32.7109375" style="1" customWidth="1"/>
    <col min="5700" max="5700" width="15.85546875" style="1" customWidth="1"/>
    <col min="5701" max="5701" width="22" style="1" customWidth="1"/>
    <col min="5702" max="5702" width="20" style="1" customWidth="1"/>
    <col min="5703" max="5704" width="9.140625" style="1"/>
    <col min="5705" max="5706" width="10.85546875" style="1" customWidth="1"/>
    <col min="5707" max="5944" width="9.140625" style="1"/>
    <col min="5945" max="5945" width="6.5703125" style="1" customWidth="1"/>
    <col min="5946" max="5946" width="60.42578125" style="1" customWidth="1"/>
    <col min="5947" max="5947" width="8.5703125" style="1" customWidth="1"/>
    <col min="5948" max="5948" width="8.7109375" style="1" customWidth="1"/>
    <col min="5949" max="5949" width="16.7109375" style="1" customWidth="1"/>
    <col min="5950" max="5950" width="17.28515625" style="1" customWidth="1"/>
    <col min="5951" max="5951" width="17.42578125" style="1" customWidth="1"/>
    <col min="5952" max="5952" width="22.7109375" style="1" customWidth="1"/>
    <col min="5953" max="5953" width="19.5703125" style="1" customWidth="1"/>
    <col min="5954" max="5954" width="25" style="1" customWidth="1"/>
    <col min="5955" max="5955" width="32.7109375" style="1" customWidth="1"/>
    <col min="5956" max="5956" width="15.85546875" style="1" customWidth="1"/>
    <col min="5957" max="5957" width="22" style="1" customWidth="1"/>
    <col min="5958" max="5958" width="20" style="1" customWidth="1"/>
    <col min="5959" max="5960" width="9.140625" style="1"/>
    <col min="5961" max="5962" width="10.85546875" style="1" customWidth="1"/>
    <col min="5963" max="6200" width="9.140625" style="1"/>
    <col min="6201" max="6201" width="6.5703125" style="1" customWidth="1"/>
    <col min="6202" max="6202" width="60.42578125" style="1" customWidth="1"/>
    <col min="6203" max="6203" width="8.5703125" style="1" customWidth="1"/>
    <col min="6204" max="6204" width="8.7109375" style="1" customWidth="1"/>
    <col min="6205" max="6205" width="16.7109375" style="1" customWidth="1"/>
    <col min="6206" max="6206" width="17.28515625" style="1" customWidth="1"/>
    <col min="6207" max="6207" width="17.42578125" style="1" customWidth="1"/>
    <col min="6208" max="6208" width="22.7109375" style="1" customWidth="1"/>
    <col min="6209" max="6209" width="19.5703125" style="1" customWidth="1"/>
    <col min="6210" max="6210" width="25" style="1" customWidth="1"/>
    <col min="6211" max="6211" width="32.7109375" style="1" customWidth="1"/>
    <col min="6212" max="6212" width="15.85546875" style="1" customWidth="1"/>
    <col min="6213" max="6213" width="22" style="1" customWidth="1"/>
    <col min="6214" max="6214" width="20" style="1" customWidth="1"/>
    <col min="6215" max="6216" width="9.140625" style="1"/>
    <col min="6217" max="6218" width="10.85546875" style="1" customWidth="1"/>
    <col min="6219" max="6456" width="9.140625" style="1"/>
    <col min="6457" max="6457" width="6.5703125" style="1" customWidth="1"/>
    <col min="6458" max="6458" width="60.42578125" style="1" customWidth="1"/>
    <col min="6459" max="6459" width="8.5703125" style="1" customWidth="1"/>
    <col min="6460" max="6460" width="8.7109375" style="1" customWidth="1"/>
    <col min="6461" max="6461" width="16.7109375" style="1" customWidth="1"/>
    <col min="6462" max="6462" width="17.28515625" style="1" customWidth="1"/>
    <col min="6463" max="6463" width="17.42578125" style="1" customWidth="1"/>
    <col min="6464" max="6464" width="22.7109375" style="1" customWidth="1"/>
    <col min="6465" max="6465" width="19.5703125" style="1" customWidth="1"/>
    <col min="6466" max="6466" width="25" style="1" customWidth="1"/>
    <col min="6467" max="6467" width="32.7109375" style="1" customWidth="1"/>
    <col min="6468" max="6468" width="15.85546875" style="1" customWidth="1"/>
    <col min="6469" max="6469" width="22" style="1" customWidth="1"/>
    <col min="6470" max="6470" width="20" style="1" customWidth="1"/>
    <col min="6471" max="6472" width="9.140625" style="1"/>
    <col min="6473" max="6474" width="10.85546875" style="1" customWidth="1"/>
    <col min="6475" max="6712" width="9.140625" style="1"/>
    <col min="6713" max="6713" width="6.5703125" style="1" customWidth="1"/>
    <col min="6714" max="6714" width="60.42578125" style="1" customWidth="1"/>
    <col min="6715" max="6715" width="8.5703125" style="1" customWidth="1"/>
    <col min="6716" max="6716" width="8.7109375" style="1" customWidth="1"/>
    <col min="6717" max="6717" width="16.7109375" style="1" customWidth="1"/>
    <col min="6718" max="6718" width="17.28515625" style="1" customWidth="1"/>
    <col min="6719" max="6719" width="17.42578125" style="1" customWidth="1"/>
    <col min="6720" max="6720" width="22.7109375" style="1" customWidth="1"/>
    <col min="6721" max="6721" width="19.5703125" style="1" customWidth="1"/>
    <col min="6722" max="6722" width="25" style="1" customWidth="1"/>
    <col min="6723" max="6723" width="32.7109375" style="1" customWidth="1"/>
    <col min="6724" max="6724" width="15.85546875" style="1" customWidth="1"/>
    <col min="6725" max="6725" width="22" style="1" customWidth="1"/>
    <col min="6726" max="6726" width="20" style="1" customWidth="1"/>
    <col min="6727" max="6728" width="9.140625" style="1"/>
    <col min="6729" max="6730" width="10.85546875" style="1" customWidth="1"/>
    <col min="6731" max="6968" width="9.140625" style="1"/>
    <col min="6969" max="6969" width="6.5703125" style="1" customWidth="1"/>
    <col min="6970" max="6970" width="60.42578125" style="1" customWidth="1"/>
    <col min="6971" max="6971" width="8.5703125" style="1" customWidth="1"/>
    <col min="6972" max="6972" width="8.7109375" style="1" customWidth="1"/>
    <col min="6973" max="6973" width="16.7109375" style="1" customWidth="1"/>
    <col min="6974" max="6974" width="17.28515625" style="1" customWidth="1"/>
    <col min="6975" max="6975" width="17.42578125" style="1" customWidth="1"/>
    <col min="6976" max="6976" width="22.7109375" style="1" customWidth="1"/>
    <col min="6977" max="6977" width="19.5703125" style="1" customWidth="1"/>
    <col min="6978" max="6978" width="25" style="1" customWidth="1"/>
    <col min="6979" max="6979" width="32.7109375" style="1" customWidth="1"/>
    <col min="6980" max="6980" width="15.85546875" style="1" customWidth="1"/>
    <col min="6981" max="6981" width="22" style="1" customWidth="1"/>
    <col min="6982" max="6982" width="20" style="1" customWidth="1"/>
    <col min="6983" max="6984" width="9.140625" style="1"/>
    <col min="6985" max="6986" width="10.85546875" style="1" customWidth="1"/>
    <col min="6987" max="7224" width="9.140625" style="1"/>
    <col min="7225" max="7225" width="6.5703125" style="1" customWidth="1"/>
    <col min="7226" max="7226" width="60.42578125" style="1" customWidth="1"/>
    <col min="7227" max="7227" width="8.5703125" style="1" customWidth="1"/>
    <col min="7228" max="7228" width="8.7109375" style="1" customWidth="1"/>
    <col min="7229" max="7229" width="16.7109375" style="1" customWidth="1"/>
    <col min="7230" max="7230" width="17.28515625" style="1" customWidth="1"/>
    <col min="7231" max="7231" width="17.42578125" style="1" customWidth="1"/>
    <col min="7232" max="7232" width="22.7109375" style="1" customWidth="1"/>
    <col min="7233" max="7233" width="19.5703125" style="1" customWidth="1"/>
    <col min="7234" max="7234" width="25" style="1" customWidth="1"/>
    <col min="7235" max="7235" width="32.7109375" style="1" customWidth="1"/>
    <col min="7236" max="7236" width="15.85546875" style="1" customWidth="1"/>
    <col min="7237" max="7237" width="22" style="1" customWidth="1"/>
    <col min="7238" max="7238" width="20" style="1" customWidth="1"/>
    <col min="7239" max="7240" width="9.140625" style="1"/>
    <col min="7241" max="7242" width="10.85546875" style="1" customWidth="1"/>
    <col min="7243" max="7480" width="9.140625" style="1"/>
    <col min="7481" max="7481" width="6.5703125" style="1" customWidth="1"/>
    <col min="7482" max="7482" width="60.42578125" style="1" customWidth="1"/>
    <col min="7483" max="7483" width="8.5703125" style="1" customWidth="1"/>
    <col min="7484" max="7484" width="8.7109375" style="1" customWidth="1"/>
    <col min="7485" max="7485" width="16.7109375" style="1" customWidth="1"/>
    <col min="7486" max="7486" width="17.28515625" style="1" customWidth="1"/>
    <col min="7487" max="7487" width="17.42578125" style="1" customWidth="1"/>
    <col min="7488" max="7488" width="22.7109375" style="1" customWidth="1"/>
    <col min="7489" max="7489" width="19.5703125" style="1" customWidth="1"/>
    <col min="7490" max="7490" width="25" style="1" customWidth="1"/>
    <col min="7491" max="7491" width="32.7109375" style="1" customWidth="1"/>
    <col min="7492" max="7492" width="15.85546875" style="1" customWidth="1"/>
    <col min="7493" max="7493" width="22" style="1" customWidth="1"/>
    <col min="7494" max="7494" width="20" style="1" customWidth="1"/>
    <col min="7495" max="7496" width="9.140625" style="1"/>
    <col min="7497" max="7498" width="10.85546875" style="1" customWidth="1"/>
    <col min="7499" max="7736" width="9.140625" style="1"/>
    <col min="7737" max="7737" width="6.5703125" style="1" customWidth="1"/>
    <col min="7738" max="7738" width="60.42578125" style="1" customWidth="1"/>
    <col min="7739" max="7739" width="8.5703125" style="1" customWidth="1"/>
    <col min="7740" max="7740" width="8.7109375" style="1" customWidth="1"/>
    <col min="7741" max="7741" width="16.7109375" style="1" customWidth="1"/>
    <col min="7742" max="7742" width="17.28515625" style="1" customWidth="1"/>
    <col min="7743" max="7743" width="17.42578125" style="1" customWidth="1"/>
    <col min="7744" max="7744" width="22.7109375" style="1" customWidth="1"/>
    <col min="7745" max="7745" width="19.5703125" style="1" customWidth="1"/>
    <col min="7746" max="7746" width="25" style="1" customWidth="1"/>
    <col min="7747" max="7747" width="32.7109375" style="1" customWidth="1"/>
    <col min="7748" max="7748" width="15.85546875" style="1" customWidth="1"/>
    <col min="7749" max="7749" width="22" style="1" customWidth="1"/>
    <col min="7750" max="7750" width="20" style="1" customWidth="1"/>
    <col min="7751" max="7752" width="9.140625" style="1"/>
    <col min="7753" max="7754" width="10.85546875" style="1" customWidth="1"/>
    <col min="7755" max="7992" width="9.140625" style="1"/>
    <col min="7993" max="7993" width="6.5703125" style="1" customWidth="1"/>
    <col min="7994" max="7994" width="60.42578125" style="1" customWidth="1"/>
    <col min="7995" max="7995" width="8.5703125" style="1" customWidth="1"/>
    <col min="7996" max="7996" width="8.7109375" style="1" customWidth="1"/>
    <col min="7997" max="7997" width="16.7109375" style="1" customWidth="1"/>
    <col min="7998" max="7998" width="17.28515625" style="1" customWidth="1"/>
    <col min="7999" max="7999" width="17.42578125" style="1" customWidth="1"/>
    <col min="8000" max="8000" width="22.7109375" style="1" customWidth="1"/>
    <col min="8001" max="8001" width="19.5703125" style="1" customWidth="1"/>
    <col min="8002" max="8002" width="25" style="1" customWidth="1"/>
    <col min="8003" max="8003" width="32.7109375" style="1" customWidth="1"/>
    <col min="8004" max="8004" width="15.85546875" style="1" customWidth="1"/>
    <col min="8005" max="8005" width="22" style="1" customWidth="1"/>
    <col min="8006" max="8006" width="20" style="1" customWidth="1"/>
    <col min="8007" max="8008" width="9.140625" style="1"/>
    <col min="8009" max="8010" width="10.85546875" style="1" customWidth="1"/>
    <col min="8011" max="8248" width="9.140625" style="1"/>
    <col min="8249" max="8249" width="6.5703125" style="1" customWidth="1"/>
    <col min="8250" max="8250" width="60.42578125" style="1" customWidth="1"/>
    <col min="8251" max="8251" width="8.5703125" style="1" customWidth="1"/>
    <col min="8252" max="8252" width="8.7109375" style="1" customWidth="1"/>
    <col min="8253" max="8253" width="16.7109375" style="1" customWidth="1"/>
    <col min="8254" max="8254" width="17.28515625" style="1" customWidth="1"/>
    <col min="8255" max="8255" width="17.42578125" style="1" customWidth="1"/>
    <col min="8256" max="8256" width="22.7109375" style="1" customWidth="1"/>
    <col min="8257" max="8257" width="19.5703125" style="1" customWidth="1"/>
    <col min="8258" max="8258" width="25" style="1" customWidth="1"/>
    <col min="8259" max="8259" width="32.7109375" style="1" customWidth="1"/>
    <col min="8260" max="8260" width="15.85546875" style="1" customWidth="1"/>
    <col min="8261" max="8261" width="22" style="1" customWidth="1"/>
    <col min="8262" max="8262" width="20" style="1" customWidth="1"/>
    <col min="8263" max="8264" width="9.140625" style="1"/>
    <col min="8265" max="8266" width="10.85546875" style="1" customWidth="1"/>
    <col min="8267" max="8504" width="9.140625" style="1"/>
    <col min="8505" max="8505" width="6.5703125" style="1" customWidth="1"/>
    <col min="8506" max="8506" width="60.42578125" style="1" customWidth="1"/>
    <col min="8507" max="8507" width="8.5703125" style="1" customWidth="1"/>
    <col min="8508" max="8508" width="8.7109375" style="1" customWidth="1"/>
    <col min="8509" max="8509" width="16.7109375" style="1" customWidth="1"/>
    <col min="8510" max="8510" width="17.28515625" style="1" customWidth="1"/>
    <col min="8511" max="8511" width="17.42578125" style="1" customWidth="1"/>
    <col min="8512" max="8512" width="22.7109375" style="1" customWidth="1"/>
    <col min="8513" max="8513" width="19.5703125" style="1" customWidth="1"/>
    <col min="8514" max="8514" width="25" style="1" customWidth="1"/>
    <col min="8515" max="8515" width="32.7109375" style="1" customWidth="1"/>
    <col min="8516" max="8516" width="15.85546875" style="1" customWidth="1"/>
    <col min="8517" max="8517" width="22" style="1" customWidth="1"/>
    <col min="8518" max="8518" width="20" style="1" customWidth="1"/>
    <col min="8519" max="8520" width="9.140625" style="1"/>
    <col min="8521" max="8522" width="10.85546875" style="1" customWidth="1"/>
    <col min="8523" max="8760" width="9.140625" style="1"/>
    <col min="8761" max="8761" width="6.5703125" style="1" customWidth="1"/>
    <col min="8762" max="8762" width="60.42578125" style="1" customWidth="1"/>
    <col min="8763" max="8763" width="8.5703125" style="1" customWidth="1"/>
    <col min="8764" max="8764" width="8.7109375" style="1" customWidth="1"/>
    <col min="8765" max="8765" width="16.7109375" style="1" customWidth="1"/>
    <col min="8766" max="8766" width="17.28515625" style="1" customWidth="1"/>
    <col min="8767" max="8767" width="17.42578125" style="1" customWidth="1"/>
    <col min="8768" max="8768" width="22.7109375" style="1" customWidth="1"/>
    <col min="8769" max="8769" width="19.5703125" style="1" customWidth="1"/>
    <col min="8770" max="8770" width="25" style="1" customWidth="1"/>
    <col min="8771" max="8771" width="32.7109375" style="1" customWidth="1"/>
    <col min="8772" max="8772" width="15.85546875" style="1" customWidth="1"/>
    <col min="8773" max="8773" width="22" style="1" customWidth="1"/>
    <col min="8774" max="8774" width="20" style="1" customWidth="1"/>
    <col min="8775" max="8776" width="9.140625" style="1"/>
    <col min="8777" max="8778" width="10.85546875" style="1" customWidth="1"/>
    <col min="8779" max="9016" width="9.140625" style="1"/>
    <col min="9017" max="9017" width="6.5703125" style="1" customWidth="1"/>
    <col min="9018" max="9018" width="60.42578125" style="1" customWidth="1"/>
    <col min="9019" max="9019" width="8.5703125" style="1" customWidth="1"/>
    <col min="9020" max="9020" width="8.7109375" style="1" customWidth="1"/>
    <col min="9021" max="9021" width="16.7109375" style="1" customWidth="1"/>
    <col min="9022" max="9022" width="17.28515625" style="1" customWidth="1"/>
    <col min="9023" max="9023" width="17.42578125" style="1" customWidth="1"/>
    <col min="9024" max="9024" width="22.7109375" style="1" customWidth="1"/>
    <col min="9025" max="9025" width="19.5703125" style="1" customWidth="1"/>
    <col min="9026" max="9026" width="25" style="1" customWidth="1"/>
    <col min="9027" max="9027" width="32.7109375" style="1" customWidth="1"/>
    <col min="9028" max="9028" width="15.85546875" style="1" customWidth="1"/>
    <col min="9029" max="9029" width="22" style="1" customWidth="1"/>
    <col min="9030" max="9030" width="20" style="1" customWidth="1"/>
    <col min="9031" max="9032" width="9.140625" style="1"/>
    <col min="9033" max="9034" width="10.85546875" style="1" customWidth="1"/>
    <col min="9035" max="9272" width="9.140625" style="1"/>
    <col min="9273" max="9273" width="6.5703125" style="1" customWidth="1"/>
    <col min="9274" max="9274" width="60.42578125" style="1" customWidth="1"/>
    <col min="9275" max="9275" width="8.5703125" style="1" customWidth="1"/>
    <col min="9276" max="9276" width="8.7109375" style="1" customWidth="1"/>
    <col min="9277" max="9277" width="16.7109375" style="1" customWidth="1"/>
    <col min="9278" max="9278" width="17.28515625" style="1" customWidth="1"/>
    <col min="9279" max="9279" width="17.42578125" style="1" customWidth="1"/>
    <col min="9280" max="9280" width="22.7109375" style="1" customWidth="1"/>
    <col min="9281" max="9281" width="19.5703125" style="1" customWidth="1"/>
    <col min="9282" max="9282" width="25" style="1" customWidth="1"/>
    <col min="9283" max="9283" width="32.7109375" style="1" customWidth="1"/>
    <col min="9284" max="9284" width="15.85546875" style="1" customWidth="1"/>
    <col min="9285" max="9285" width="22" style="1" customWidth="1"/>
    <col min="9286" max="9286" width="20" style="1" customWidth="1"/>
    <col min="9287" max="9288" width="9.140625" style="1"/>
    <col min="9289" max="9290" width="10.85546875" style="1" customWidth="1"/>
    <col min="9291" max="9528" width="9.140625" style="1"/>
    <col min="9529" max="9529" width="6.5703125" style="1" customWidth="1"/>
    <col min="9530" max="9530" width="60.42578125" style="1" customWidth="1"/>
    <col min="9531" max="9531" width="8.5703125" style="1" customWidth="1"/>
    <col min="9532" max="9532" width="8.7109375" style="1" customWidth="1"/>
    <col min="9533" max="9533" width="16.7109375" style="1" customWidth="1"/>
    <col min="9534" max="9534" width="17.28515625" style="1" customWidth="1"/>
    <col min="9535" max="9535" width="17.42578125" style="1" customWidth="1"/>
    <col min="9536" max="9536" width="22.7109375" style="1" customWidth="1"/>
    <col min="9537" max="9537" width="19.5703125" style="1" customWidth="1"/>
    <col min="9538" max="9538" width="25" style="1" customWidth="1"/>
    <col min="9539" max="9539" width="32.7109375" style="1" customWidth="1"/>
    <col min="9540" max="9540" width="15.85546875" style="1" customWidth="1"/>
    <col min="9541" max="9541" width="22" style="1" customWidth="1"/>
    <col min="9542" max="9542" width="20" style="1" customWidth="1"/>
    <col min="9543" max="9544" width="9.140625" style="1"/>
    <col min="9545" max="9546" width="10.85546875" style="1" customWidth="1"/>
    <col min="9547" max="9784" width="9.140625" style="1"/>
    <col min="9785" max="9785" width="6.5703125" style="1" customWidth="1"/>
    <col min="9786" max="9786" width="60.42578125" style="1" customWidth="1"/>
    <col min="9787" max="9787" width="8.5703125" style="1" customWidth="1"/>
    <col min="9788" max="9788" width="8.7109375" style="1" customWidth="1"/>
    <col min="9789" max="9789" width="16.7109375" style="1" customWidth="1"/>
    <col min="9790" max="9790" width="17.28515625" style="1" customWidth="1"/>
    <col min="9791" max="9791" width="17.42578125" style="1" customWidth="1"/>
    <col min="9792" max="9792" width="22.7109375" style="1" customWidth="1"/>
    <col min="9793" max="9793" width="19.5703125" style="1" customWidth="1"/>
    <col min="9794" max="9794" width="25" style="1" customWidth="1"/>
    <col min="9795" max="9795" width="32.7109375" style="1" customWidth="1"/>
    <col min="9796" max="9796" width="15.85546875" style="1" customWidth="1"/>
    <col min="9797" max="9797" width="22" style="1" customWidth="1"/>
    <col min="9798" max="9798" width="20" style="1" customWidth="1"/>
    <col min="9799" max="9800" width="9.140625" style="1"/>
    <col min="9801" max="9802" width="10.85546875" style="1" customWidth="1"/>
    <col min="9803" max="10040" width="9.140625" style="1"/>
    <col min="10041" max="10041" width="6.5703125" style="1" customWidth="1"/>
    <col min="10042" max="10042" width="60.42578125" style="1" customWidth="1"/>
    <col min="10043" max="10043" width="8.5703125" style="1" customWidth="1"/>
    <col min="10044" max="10044" width="8.7109375" style="1" customWidth="1"/>
    <col min="10045" max="10045" width="16.7109375" style="1" customWidth="1"/>
    <col min="10046" max="10046" width="17.28515625" style="1" customWidth="1"/>
    <col min="10047" max="10047" width="17.42578125" style="1" customWidth="1"/>
    <col min="10048" max="10048" width="22.7109375" style="1" customWidth="1"/>
    <col min="10049" max="10049" width="19.5703125" style="1" customWidth="1"/>
    <col min="10050" max="10050" width="25" style="1" customWidth="1"/>
    <col min="10051" max="10051" width="32.7109375" style="1" customWidth="1"/>
    <col min="10052" max="10052" width="15.85546875" style="1" customWidth="1"/>
    <col min="10053" max="10053" width="22" style="1" customWidth="1"/>
    <col min="10054" max="10054" width="20" style="1" customWidth="1"/>
    <col min="10055" max="10056" width="9.140625" style="1"/>
    <col min="10057" max="10058" width="10.85546875" style="1" customWidth="1"/>
    <col min="10059" max="10296" width="9.140625" style="1"/>
    <col min="10297" max="10297" width="6.5703125" style="1" customWidth="1"/>
    <col min="10298" max="10298" width="60.42578125" style="1" customWidth="1"/>
    <col min="10299" max="10299" width="8.5703125" style="1" customWidth="1"/>
    <col min="10300" max="10300" width="8.7109375" style="1" customWidth="1"/>
    <col min="10301" max="10301" width="16.7109375" style="1" customWidth="1"/>
    <col min="10302" max="10302" width="17.28515625" style="1" customWidth="1"/>
    <col min="10303" max="10303" width="17.42578125" style="1" customWidth="1"/>
    <col min="10304" max="10304" width="22.7109375" style="1" customWidth="1"/>
    <col min="10305" max="10305" width="19.5703125" style="1" customWidth="1"/>
    <col min="10306" max="10306" width="25" style="1" customWidth="1"/>
    <col min="10307" max="10307" width="32.7109375" style="1" customWidth="1"/>
    <col min="10308" max="10308" width="15.85546875" style="1" customWidth="1"/>
    <col min="10309" max="10309" width="22" style="1" customWidth="1"/>
    <col min="10310" max="10310" width="20" style="1" customWidth="1"/>
    <col min="10311" max="10312" width="9.140625" style="1"/>
    <col min="10313" max="10314" width="10.85546875" style="1" customWidth="1"/>
    <col min="10315" max="10552" width="9.140625" style="1"/>
    <col min="10553" max="10553" width="6.5703125" style="1" customWidth="1"/>
    <col min="10554" max="10554" width="60.42578125" style="1" customWidth="1"/>
    <col min="10555" max="10555" width="8.5703125" style="1" customWidth="1"/>
    <col min="10556" max="10556" width="8.7109375" style="1" customWidth="1"/>
    <col min="10557" max="10557" width="16.7109375" style="1" customWidth="1"/>
    <col min="10558" max="10558" width="17.28515625" style="1" customWidth="1"/>
    <col min="10559" max="10559" width="17.42578125" style="1" customWidth="1"/>
    <col min="10560" max="10560" width="22.7109375" style="1" customWidth="1"/>
    <col min="10561" max="10561" width="19.5703125" style="1" customWidth="1"/>
    <col min="10562" max="10562" width="25" style="1" customWidth="1"/>
    <col min="10563" max="10563" width="32.7109375" style="1" customWidth="1"/>
    <col min="10564" max="10564" width="15.85546875" style="1" customWidth="1"/>
    <col min="10565" max="10565" width="22" style="1" customWidth="1"/>
    <col min="10566" max="10566" width="20" style="1" customWidth="1"/>
    <col min="10567" max="10568" width="9.140625" style="1"/>
    <col min="10569" max="10570" width="10.85546875" style="1" customWidth="1"/>
    <col min="10571" max="10808" width="9.140625" style="1"/>
    <col min="10809" max="10809" width="6.5703125" style="1" customWidth="1"/>
    <col min="10810" max="10810" width="60.42578125" style="1" customWidth="1"/>
    <col min="10811" max="10811" width="8.5703125" style="1" customWidth="1"/>
    <col min="10812" max="10812" width="8.7109375" style="1" customWidth="1"/>
    <col min="10813" max="10813" width="16.7109375" style="1" customWidth="1"/>
    <col min="10814" max="10814" width="17.28515625" style="1" customWidth="1"/>
    <col min="10815" max="10815" width="17.42578125" style="1" customWidth="1"/>
    <col min="10816" max="10816" width="22.7109375" style="1" customWidth="1"/>
    <col min="10817" max="10817" width="19.5703125" style="1" customWidth="1"/>
    <col min="10818" max="10818" width="25" style="1" customWidth="1"/>
    <col min="10819" max="10819" width="32.7109375" style="1" customWidth="1"/>
    <col min="10820" max="10820" width="15.85546875" style="1" customWidth="1"/>
    <col min="10821" max="10821" width="22" style="1" customWidth="1"/>
    <col min="10822" max="10822" width="20" style="1" customWidth="1"/>
    <col min="10823" max="10824" width="9.140625" style="1"/>
    <col min="10825" max="10826" width="10.85546875" style="1" customWidth="1"/>
    <col min="10827" max="11064" width="9.140625" style="1"/>
    <col min="11065" max="11065" width="6.5703125" style="1" customWidth="1"/>
    <col min="11066" max="11066" width="60.42578125" style="1" customWidth="1"/>
    <col min="11067" max="11067" width="8.5703125" style="1" customWidth="1"/>
    <col min="11068" max="11068" width="8.7109375" style="1" customWidth="1"/>
    <col min="11069" max="11069" width="16.7109375" style="1" customWidth="1"/>
    <col min="11070" max="11070" width="17.28515625" style="1" customWidth="1"/>
    <col min="11071" max="11071" width="17.42578125" style="1" customWidth="1"/>
    <col min="11072" max="11072" width="22.7109375" style="1" customWidth="1"/>
    <col min="11073" max="11073" width="19.5703125" style="1" customWidth="1"/>
    <col min="11074" max="11074" width="25" style="1" customWidth="1"/>
    <col min="11075" max="11075" width="32.7109375" style="1" customWidth="1"/>
    <col min="11076" max="11076" width="15.85546875" style="1" customWidth="1"/>
    <col min="11077" max="11077" width="22" style="1" customWidth="1"/>
    <col min="11078" max="11078" width="20" style="1" customWidth="1"/>
    <col min="11079" max="11080" width="9.140625" style="1"/>
    <col min="11081" max="11082" width="10.85546875" style="1" customWidth="1"/>
    <col min="11083" max="11320" width="9.140625" style="1"/>
    <col min="11321" max="11321" width="6.5703125" style="1" customWidth="1"/>
    <col min="11322" max="11322" width="60.42578125" style="1" customWidth="1"/>
    <col min="11323" max="11323" width="8.5703125" style="1" customWidth="1"/>
    <col min="11324" max="11324" width="8.7109375" style="1" customWidth="1"/>
    <col min="11325" max="11325" width="16.7109375" style="1" customWidth="1"/>
    <col min="11326" max="11326" width="17.28515625" style="1" customWidth="1"/>
    <col min="11327" max="11327" width="17.42578125" style="1" customWidth="1"/>
    <col min="11328" max="11328" width="22.7109375" style="1" customWidth="1"/>
    <col min="11329" max="11329" width="19.5703125" style="1" customWidth="1"/>
    <col min="11330" max="11330" width="25" style="1" customWidth="1"/>
    <col min="11331" max="11331" width="32.7109375" style="1" customWidth="1"/>
    <col min="11332" max="11332" width="15.85546875" style="1" customWidth="1"/>
    <col min="11333" max="11333" width="22" style="1" customWidth="1"/>
    <col min="11334" max="11334" width="20" style="1" customWidth="1"/>
    <col min="11335" max="11336" width="9.140625" style="1"/>
    <col min="11337" max="11338" width="10.85546875" style="1" customWidth="1"/>
    <col min="11339" max="11576" width="9.140625" style="1"/>
    <col min="11577" max="11577" width="6.5703125" style="1" customWidth="1"/>
    <col min="11578" max="11578" width="60.42578125" style="1" customWidth="1"/>
    <col min="11579" max="11579" width="8.5703125" style="1" customWidth="1"/>
    <col min="11580" max="11580" width="8.7109375" style="1" customWidth="1"/>
    <col min="11581" max="11581" width="16.7109375" style="1" customWidth="1"/>
    <col min="11582" max="11582" width="17.28515625" style="1" customWidth="1"/>
    <col min="11583" max="11583" width="17.42578125" style="1" customWidth="1"/>
    <col min="11584" max="11584" width="22.7109375" style="1" customWidth="1"/>
    <col min="11585" max="11585" width="19.5703125" style="1" customWidth="1"/>
    <col min="11586" max="11586" width="25" style="1" customWidth="1"/>
    <col min="11587" max="11587" width="32.7109375" style="1" customWidth="1"/>
    <col min="11588" max="11588" width="15.85546875" style="1" customWidth="1"/>
    <col min="11589" max="11589" width="22" style="1" customWidth="1"/>
    <col min="11590" max="11590" width="20" style="1" customWidth="1"/>
    <col min="11591" max="11592" width="9.140625" style="1"/>
    <col min="11593" max="11594" width="10.85546875" style="1" customWidth="1"/>
    <col min="11595" max="11832" width="9.140625" style="1"/>
    <col min="11833" max="11833" width="6.5703125" style="1" customWidth="1"/>
    <col min="11834" max="11834" width="60.42578125" style="1" customWidth="1"/>
    <col min="11835" max="11835" width="8.5703125" style="1" customWidth="1"/>
    <col min="11836" max="11836" width="8.7109375" style="1" customWidth="1"/>
    <col min="11837" max="11837" width="16.7109375" style="1" customWidth="1"/>
    <col min="11838" max="11838" width="17.28515625" style="1" customWidth="1"/>
    <col min="11839" max="11839" width="17.42578125" style="1" customWidth="1"/>
    <col min="11840" max="11840" width="22.7109375" style="1" customWidth="1"/>
    <col min="11841" max="11841" width="19.5703125" style="1" customWidth="1"/>
    <col min="11842" max="11842" width="25" style="1" customWidth="1"/>
    <col min="11843" max="11843" width="32.7109375" style="1" customWidth="1"/>
    <col min="11844" max="11844" width="15.85546875" style="1" customWidth="1"/>
    <col min="11845" max="11845" width="22" style="1" customWidth="1"/>
    <col min="11846" max="11846" width="20" style="1" customWidth="1"/>
    <col min="11847" max="11848" width="9.140625" style="1"/>
    <col min="11849" max="11850" width="10.85546875" style="1" customWidth="1"/>
    <col min="11851" max="12088" width="9.140625" style="1"/>
    <col min="12089" max="12089" width="6.5703125" style="1" customWidth="1"/>
    <col min="12090" max="12090" width="60.42578125" style="1" customWidth="1"/>
    <col min="12091" max="12091" width="8.5703125" style="1" customWidth="1"/>
    <col min="12092" max="12092" width="8.7109375" style="1" customWidth="1"/>
    <col min="12093" max="12093" width="16.7109375" style="1" customWidth="1"/>
    <col min="12094" max="12094" width="17.28515625" style="1" customWidth="1"/>
    <col min="12095" max="12095" width="17.42578125" style="1" customWidth="1"/>
    <col min="12096" max="12096" width="22.7109375" style="1" customWidth="1"/>
    <col min="12097" max="12097" width="19.5703125" style="1" customWidth="1"/>
    <col min="12098" max="12098" width="25" style="1" customWidth="1"/>
    <col min="12099" max="12099" width="32.7109375" style="1" customWidth="1"/>
    <col min="12100" max="12100" width="15.85546875" style="1" customWidth="1"/>
    <col min="12101" max="12101" width="22" style="1" customWidth="1"/>
    <col min="12102" max="12102" width="20" style="1" customWidth="1"/>
    <col min="12103" max="12104" width="9.140625" style="1"/>
    <col min="12105" max="12106" width="10.85546875" style="1" customWidth="1"/>
    <col min="12107" max="12344" width="9.140625" style="1"/>
    <col min="12345" max="12345" width="6.5703125" style="1" customWidth="1"/>
    <col min="12346" max="12346" width="60.42578125" style="1" customWidth="1"/>
    <col min="12347" max="12347" width="8.5703125" style="1" customWidth="1"/>
    <col min="12348" max="12348" width="8.7109375" style="1" customWidth="1"/>
    <col min="12349" max="12349" width="16.7109375" style="1" customWidth="1"/>
    <col min="12350" max="12350" width="17.28515625" style="1" customWidth="1"/>
    <col min="12351" max="12351" width="17.42578125" style="1" customWidth="1"/>
    <col min="12352" max="12352" width="22.7109375" style="1" customWidth="1"/>
    <col min="12353" max="12353" width="19.5703125" style="1" customWidth="1"/>
    <col min="12354" max="12354" width="25" style="1" customWidth="1"/>
    <col min="12355" max="12355" width="32.7109375" style="1" customWidth="1"/>
    <col min="12356" max="12356" width="15.85546875" style="1" customWidth="1"/>
    <col min="12357" max="12357" width="22" style="1" customWidth="1"/>
    <col min="12358" max="12358" width="20" style="1" customWidth="1"/>
    <col min="12359" max="12360" width="9.140625" style="1"/>
    <col min="12361" max="12362" width="10.85546875" style="1" customWidth="1"/>
    <col min="12363" max="12600" width="9.140625" style="1"/>
    <col min="12601" max="12601" width="6.5703125" style="1" customWidth="1"/>
    <col min="12602" max="12602" width="60.42578125" style="1" customWidth="1"/>
    <col min="12603" max="12603" width="8.5703125" style="1" customWidth="1"/>
    <col min="12604" max="12604" width="8.7109375" style="1" customWidth="1"/>
    <col min="12605" max="12605" width="16.7109375" style="1" customWidth="1"/>
    <col min="12606" max="12606" width="17.28515625" style="1" customWidth="1"/>
    <col min="12607" max="12607" width="17.42578125" style="1" customWidth="1"/>
    <col min="12608" max="12608" width="22.7109375" style="1" customWidth="1"/>
    <col min="12609" max="12609" width="19.5703125" style="1" customWidth="1"/>
    <col min="12610" max="12610" width="25" style="1" customWidth="1"/>
    <col min="12611" max="12611" width="32.7109375" style="1" customWidth="1"/>
    <col min="12612" max="12612" width="15.85546875" style="1" customWidth="1"/>
    <col min="12613" max="12613" width="22" style="1" customWidth="1"/>
    <col min="12614" max="12614" width="20" style="1" customWidth="1"/>
    <col min="12615" max="12616" width="9.140625" style="1"/>
    <col min="12617" max="12618" width="10.85546875" style="1" customWidth="1"/>
    <col min="12619" max="12856" width="9.140625" style="1"/>
    <col min="12857" max="12857" width="6.5703125" style="1" customWidth="1"/>
    <col min="12858" max="12858" width="60.42578125" style="1" customWidth="1"/>
    <col min="12859" max="12859" width="8.5703125" style="1" customWidth="1"/>
    <col min="12860" max="12860" width="8.7109375" style="1" customWidth="1"/>
    <col min="12861" max="12861" width="16.7109375" style="1" customWidth="1"/>
    <col min="12862" max="12862" width="17.28515625" style="1" customWidth="1"/>
    <col min="12863" max="12863" width="17.42578125" style="1" customWidth="1"/>
    <col min="12864" max="12864" width="22.7109375" style="1" customWidth="1"/>
    <col min="12865" max="12865" width="19.5703125" style="1" customWidth="1"/>
    <col min="12866" max="12866" width="25" style="1" customWidth="1"/>
    <col min="12867" max="12867" width="32.7109375" style="1" customWidth="1"/>
    <col min="12868" max="12868" width="15.85546875" style="1" customWidth="1"/>
    <col min="12869" max="12869" width="22" style="1" customWidth="1"/>
    <col min="12870" max="12870" width="20" style="1" customWidth="1"/>
    <col min="12871" max="12872" width="9.140625" style="1"/>
    <col min="12873" max="12874" width="10.85546875" style="1" customWidth="1"/>
    <col min="12875" max="13112" width="9.140625" style="1"/>
    <col min="13113" max="13113" width="6.5703125" style="1" customWidth="1"/>
    <col min="13114" max="13114" width="60.42578125" style="1" customWidth="1"/>
    <col min="13115" max="13115" width="8.5703125" style="1" customWidth="1"/>
    <col min="13116" max="13116" width="8.7109375" style="1" customWidth="1"/>
    <col min="13117" max="13117" width="16.7109375" style="1" customWidth="1"/>
    <col min="13118" max="13118" width="17.28515625" style="1" customWidth="1"/>
    <col min="13119" max="13119" width="17.42578125" style="1" customWidth="1"/>
    <col min="13120" max="13120" width="22.7109375" style="1" customWidth="1"/>
    <col min="13121" max="13121" width="19.5703125" style="1" customWidth="1"/>
    <col min="13122" max="13122" width="25" style="1" customWidth="1"/>
    <col min="13123" max="13123" width="32.7109375" style="1" customWidth="1"/>
    <col min="13124" max="13124" width="15.85546875" style="1" customWidth="1"/>
    <col min="13125" max="13125" width="22" style="1" customWidth="1"/>
    <col min="13126" max="13126" width="20" style="1" customWidth="1"/>
    <col min="13127" max="13128" width="9.140625" style="1"/>
    <col min="13129" max="13130" width="10.85546875" style="1" customWidth="1"/>
    <col min="13131" max="13368" width="9.140625" style="1"/>
    <col min="13369" max="13369" width="6.5703125" style="1" customWidth="1"/>
    <col min="13370" max="13370" width="60.42578125" style="1" customWidth="1"/>
    <col min="13371" max="13371" width="8.5703125" style="1" customWidth="1"/>
    <col min="13372" max="13372" width="8.7109375" style="1" customWidth="1"/>
    <col min="13373" max="13373" width="16.7109375" style="1" customWidth="1"/>
    <col min="13374" max="13374" width="17.28515625" style="1" customWidth="1"/>
    <col min="13375" max="13375" width="17.42578125" style="1" customWidth="1"/>
    <col min="13376" max="13376" width="22.7109375" style="1" customWidth="1"/>
    <col min="13377" max="13377" width="19.5703125" style="1" customWidth="1"/>
    <col min="13378" max="13378" width="25" style="1" customWidth="1"/>
    <col min="13379" max="13379" width="32.7109375" style="1" customWidth="1"/>
    <col min="13380" max="13380" width="15.85546875" style="1" customWidth="1"/>
    <col min="13381" max="13381" width="22" style="1" customWidth="1"/>
    <col min="13382" max="13382" width="20" style="1" customWidth="1"/>
    <col min="13383" max="13384" width="9.140625" style="1"/>
    <col min="13385" max="13386" width="10.85546875" style="1" customWidth="1"/>
    <col min="13387" max="13624" width="9.140625" style="1"/>
    <col min="13625" max="13625" width="6.5703125" style="1" customWidth="1"/>
    <col min="13626" max="13626" width="60.42578125" style="1" customWidth="1"/>
    <col min="13627" max="13627" width="8.5703125" style="1" customWidth="1"/>
    <col min="13628" max="13628" width="8.7109375" style="1" customWidth="1"/>
    <col min="13629" max="13629" width="16.7109375" style="1" customWidth="1"/>
    <col min="13630" max="13630" width="17.28515625" style="1" customWidth="1"/>
    <col min="13631" max="13631" width="17.42578125" style="1" customWidth="1"/>
    <col min="13632" max="13632" width="22.7109375" style="1" customWidth="1"/>
    <col min="13633" max="13633" width="19.5703125" style="1" customWidth="1"/>
    <col min="13634" max="13634" width="25" style="1" customWidth="1"/>
    <col min="13635" max="13635" width="32.7109375" style="1" customWidth="1"/>
    <col min="13636" max="13636" width="15.85546875" style="1" customWidth="1"/>
    <col min="13637" max="13637" width="22" style="1" customWidth="1"/>
    <col min="13638" max="13638" width="20" style="1" customWidth="1"/>
    <col min="13639" max="13640" width="9.140625" style="1"/>
    <col min="13641" max="13642" width="10.85546875" style="1" customWidth="1"/>
    <col min="13643" max="13880" width="9.140625" style="1"/>
    <col min="13881" max="13881" width="6.5703125" style="1" customWidth="1"/>
    <col min="13882" max="13882" width="60.42578125" style="1" customWidth="1"/>
    <col min="13883" max="13883" width="8.5703125" style="1" customWidth="1"/>
    <col min="13884" max="13884" width="8.7109375" style="1" customWidth="1"/>
    <col min="13885" max="13885" width="16.7109375" style="1" customWidth="1"/>
    <col min="13886" max="13886" width="17.28515625" style="1" customWidth="1"/>
    <col min="13887" max="13887" width="17.42578125" style="1" customWidth="1"/>
    <col min="13888" max="13888" width="22.7109375" style="1" customWidth="1"/>
    <col min="13889" max="13889" width="19.5703125" style="1" customWidth="1"/>
    <col min="13890" max="13890" width="25" style="1" customWidth="1"/>
    <col min="13891" max="13891" width="32.7109375" style="1" customWidth="1"/>
    <col min="13892" max="13892" width="15.85546875" style="1" customWidth="1"/>
    <col min="13893" max="13893" width="22" style="1" customWidth="1"/>
    <col min="13894" max="13894" width="20" style="1" customWidth="1"/>
    <col min="13895" max="13896" width="9.140625" style="1"/>
    <col min="13897" max="13898" width="10.85546875" style="1" customWidth="1"/>
    <col min="13899" max="14136" width="9.140625" style="1"/>
    <col min="14137" max="14137" width="6.5703125" style="1" customWidth="1"/>
    <col min="14138" max="14138" width="60.42578125" style="1" customWidth="1"/>
    <col min="14139" max="14139" width="8.5703125" style="1" customWidth="1"/>
    <col min="14140" max="14140" width="8.7109375" style="1" customWidth="1"/>
    <col min="14141" max="14141" width="16.7109375" style="1" customWidth="1"/>
    <col min="14142" max="14142" width="17.28515625" style="1" customWidth="1"/>
    <col min="14143" max="14143" width="17.42578125" style="1" customWidth="1"/>
    <col min="14144" max="14144" width="22.7109375" style="1" customWidth="1"/>
    <col min="14145" max="14145" width="19.5703125" style="1" customWidth="1"/>
    <col min="14146" max="14146" width="25" style="1" customWidth="1"/>
    <col min="14147" max="14147" width="32.7109375" style="1" customWidth="1"/>
    <col min="14148" max="14148" width="15.85546875" style="1" customWidth="1"/>
    <col min="14149" max="14149" width="22" style="1" customWidth="1"/>
    <col min="14150" max="14150" width="20" style="1" customWidth="1"/>
    <col min="14151" max="14152" width="9.140625" style="1"/>
    <col min="14153" max="14154" width="10.85546875" style="1" customWidth="1"/>
    <col min="14155" max="14392" width="9.140625" style="1"/>
    <col min="14393" max="14393" width="6.5703125" style="1" customWidth="1"/>
    <col min="14394" max="14394" width="60.42578125" style="1" customWidth="1"/>
    <col min="14395" max="14395" width="8.5703125" style="1" customWidth="1"/>
    <col min="14396" max="14396" width="8.7109375" style="1" customWidth="1"/>
    <col min="14397" max="14397" width="16.7109375" style="1" customWidth="1"/>
    <col min="14398" max="14398" width="17.28515625" style="1" customWidth="1"/>
    <col min="14399" max="14399" width="17.42578125" style="1" customWidth="1"/>
    <col min="14400" max="14400" width="22.7109375" style="1" customWidth="1"/>
    <col min="14401" max="14401" width="19.5703125" style="1" customWidth="1"/>
    <col min="14402" max="14402" width="25" style="1" customWidth="1"/>
    <col min="14403" max="14403" width="32.7109375" style="1" customWidth="1"/>
    <col min="14404" max="14404" width="15.85546875" style="1" customWidth="1"/>
    <col min="14405" max="14405" width="22" style="1" customWidth="1"/>
    <col min="14406" max="14406" width="20" style="1" customWidth="1"/>
    <col min="14407" max="14408" width="9.140625" style="1"/>
    <col min="14409" max="14410" width="10.85546875" style="1" customWidth="1"/>
    <col min="14411" max="14648" width="9.140625" style="1"/>
    <col min="14649" max="14649" width="6.5703125" style="1" customWidth="1"/>
    <col min="14650" max="14650" width="60.42578125" style="1" customWidth="1"/>
    <col min="14651" max="14651" width="8.5703125" style="1" customWidth="1"/>
    <col min="14652" max="14652" width="8.7109375" style="1" customWidth="1"/>
    <col min="14653" max="14653" width="16.7109375" style="1" customWidth="1"/>
    <col min="14654" max="14654" width="17.28515625" style="1" customWidth="1"/>
    <col min="14655" max="14655" width="17.42578125" style="1" customWidth="1"/>
    <col min="14656" max="14656" width="22.7109375" style="1" customWidth="1"/>
    <col min="14657" max="14657" width="19.5703125" style="1" customWidth="1"/>
    <col min="14658" max="14658" width="25" style="1" customWidth="1"/>
    <col min="14659" max="14659" width="32.7109375" style="1" customWidth="1"/>
    <col min="14660" max="14660" width="15.85546875" style="1" customWidth="1"/>
    <col min="14661" max="14661" width="22" style="1" customWidth="1"/>
    <col min="14662" max="14662" width="20" style="1" customWidth="1"/>
    <col min="14663" max="14664" width="9.140625" style="1"/>
    <col min="14665" max="14666" width="10.85546875" style="1" customWidth="1"/>
    <col min="14667" max="14904" width="9.140625" style="1"/>
    <col min="14905" max="14905" width="6.5703125" style="1" customWidth="1"/>
    <col min="14906" max="14906" width="60.42578125" style="1" customWidth="1"/>
    <col min="14907" max="14907" width="8.5703125" style="1" customWidth="1"/>
    <col min="14908" max="14908" width="8.7109375" style="1" customWidth="1"/>
    <col min="14909" max="14909" width="16.7109375" style="1" customWidth="1"/>
    <col min="14910" max="14910" width="17.28515625" style="1" customWidth="1"/>
    <col min="14911" max="14911" width="17.42578125" style="1" customWidth="1"/>
    <col min="14912" max="14912" width="22.7109375" style="1" customWidth="1"/>
    <col min="14913" max="14913" width="19.5703125" style="1" customWidth="1"/>
    <col min="14914" max="14914" width="25" style="1" customWidth="1"/>
    <col min="14915" max="14915" width="32.7109375" style="1" customWidth="1"/>
    <col min="14916" max="14916" width="15.85546875" style="1" customWidth="1"/>
    <col min="14917" max="14917" width="22" style="1" customWidth="1"/>
    <col min="14918" max="14918" width="20" style="1" customWidth="1"/>
    <col min="14919" max="14920" width="9.140625" style="1"/>
    <col min="14921" max="14922" width="10.85546875" style="1" customWidth="1"/>
    <col min="14923" max="15160" width="9.140625" style="1"/>
    <col min="15161" max="15161" width="6.5703125" style="1" customWidth="1"/>
    <col min="15162" max="15162" width="60.42578125" style="1" customWidth="1"/>
    <col min="15163" max="15163" width="8.5703125" style="1" customWidth="1"/>
    <col min="15164" max="15164" width="8.7109375" style="1" customWidth="1"/>
    <col min="15165" max="15165" width="16.7109375" style="1" customWidth="1"/>
    <col min="15166" max="15166" width="17.28515625" style="1" customWidth="1"/>
    <col min="15167" max="15167" width="17.42578125" style="1" customWidth="1"/>
    <col min="15168" max="15168" width="22.7109375" style="1" customWidth="1"/>
    <col min="15169" max="15169" width="19.5703125" style="1" customWidth="1"/>
    <col min="15170" max="15170" width="25" style="1" customWidth="1"/>
    <col min="15171" max="15171" width="32.7109375" style="1" customWidth="1"/>
    <col min="15172" max="15172" width="15.85546875" style="1" customWidth="1"/>
    <col min="15173" max="15173" width="22" style="1" customWidth="1"/>
    <col min="15174" max="15174" width="20" style="1" customWidth="1"/>
    <col min="15175" max="15176" width="9.140625" style="1"/>
    <col min="15177" max="15178" width="10.85546875" style="1" customWidth="1"/>
    <col min="15179" max="15416" width="9.140625" style="1"/>
    <col min="15417" max="15417" width="6.5703125" style="1" customWidth="1"/>
    <col min="15418" max="15418" width="60.42578125" style="1" customWidth="1"/>
    <col min="15419" max="15419" width="8.5703125" style="1" customWidth="1"/>
    <col min="15420" max="15420" width="8.7109375" style="1" customWidth="1"/>
    <col min="15421" max="15421" width="16.7109375" style="1" customWidth="1"/>
    <col min="15422" max="15422" width="17.28515625" style="1" customWidth="1"/>
    <col min="15423" max="15423" width="17.42578125" style="1" customWidth="1"/>
    <col min="15424" max="15424" width="22.7109375" style="1" customWidth="1"/>
    <col min="15425" max="15425" width="19.5703125" style="1" customWidth="1"/>
    <col min="15426" max="15426" width="25" style="1" customWidth="1"/>
    <col min="15427" max="15427" width="32.7109375" style="1" customWidth="1"/>
    <col min="15428" max="15428" width="15.85546875" style="1" customWidth="1"/>
    <col min="15429" max="15429" width="22" style="1" customWidth="1"/>
    <col min="15430" max="15430" width="20" style="1" customWidth="1"/>
    <col min="15431" max="15432" width="9.140625" style="1"/>
    <col min="15433" max="15434" width="10.85546875" style="1" customWidth="1"/>
    <col min="15435" max="15672" width="9.140625" style="1"/>
    <col min="15673" max="15673" width="6.5703125" style="1" customWidth="1"/>
    <col min="15674" max="15674" width="60.42578125" style="1" customWidth="1"/>
    <col min="15675" max="15675" width="8.5703125" style="1" customWidth="1"/>
    <col min="15676" max="15676" width="8.7109375" style="1" customWidth="1"/>
    <col min="15677" max="15677" width="16.7109375" style="1" customWidth="1"/>
    <col min="15678" max="15678" width="17.28515625" style="1" customWidth="1"/>
    <col min="15679" max="15679" width="17.42578125" style="1" customWidth="1"/>
    <col min="15680" max="15680" width="22.7109375" style="1" customWidth="1"/>
    <col min="15681" max="15681" width="19.5703125" style="1" customWidth="1"/>
    <col min="15682" max="15682" width="25" style="1" customWidth="1"/>
    <col min="15683" max="15683" width="32.7109375" style="1" customWidth="1"/>
    <col min="15684" max="15684" width="15.85546875" style="1" customWidth="1"/>
    <col min="15685" max="15685" width="22" style="1" customWidth="1"/>
    <col min="15686" max="15686" width="20" style="1" customWidth="1"/>
    <col min="15687" max="15688" width="9.140625" style="1"/>
    <col min="15689" max="15690" width="10.85546875" style="1" customWidth="1"/>
    <col min="15691" max="15928" width="9.140625" style="1"/>
    <col min="15929" max="15929" width="6.5703125" style="1" customWidth="1"/>
    <col min="15930" max="15930" width="60.42578125" style="1" customWidth="1"/>
    <col min="15931" max="15931" width="8.5703125" style="1" customWidth="1"/>
    <col min="15932" max="15932" width="8.7109375" style="1" customWidth="1"/>
    <col min="15933" max="15933" width="16.7109375" style="1" customWidth="1"/>
    <col min="15934" max="15934" width="17.28515625" style="1" customWidth="1"/>
    <col min="15935" max="15935" width="17.42578125" style="1" customWidth="1"/>
    <col min="15936" max="15936" width="22.7109375" style="1" customWidth="1"/>
    <col min="15937" max="15937" width="19.5703125" style="1" customWidth="1"/>
    <col min="15938" max="15938" width="25" style="1" customWidth="1"/>
    <col min="15939" max="15939" width="32.7109375" style="1" customWidth="1"/>
    <col min="15940" max="15940" width="15.85546875" style="1" customWidth="1"/>
    <col min="15941" max="15941" width="22" style="1" customWidth="1"/>
    <col min="15942" max="15942" width="20" style="1" customWidth="1"/>
    <col min="15943" max="15944" width="9.140625" style="1"/>
    <col min="15945" max="15946" width="10.85546875" style="1" customWidth="1"/>
    <col min="15947" max="16384" width="9.140625" style="1"/>
  </cols>
  <sheetData>
    <row r="1" spans="1:111" ht="25.5" customHeight="1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11" ht="39.75" customHeight="1" x14ac:dyDescent="0.3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11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11" ht="67.5" customHeight="1" x14ac:dyDescent="0.3">
      <c r="A4" s="43" t="s">
        <v>2</v>
      </c>
      <c r="B4" s="43" t="s">
        <v>3</v>
      </c>
      <c r="C4" s="43" t="s">
        <v>4</v>
      </c>
      <c r="D4" s="43" t="s">
        <v>5</v>
      </c>
      <c r="E4" s="43" t="s">
        <v>6</v>
      </c>
      <c r="F4" s="43" t="s">
        <v>7</v>
      </c>
      <c r="G4" s="5"/>
      <c r="H4" s="43" t="s">
        <v>8</v>
      </c>
      <c r="I4" s="43"/>
      <c r="J4" s="43"/>
      <c r="K4" s="43"/>
      <c r="L4" s="44" t="s">
        <v>9</v>
      </c>
      <c r="M4" s="44"/>
      <c r="N4" s="44"/>
      <c r="O4" s="43" t="s">
        <v>10</v>
      </c>
      <c r="P4" s="43"/>
      <c r="Q4" s="43"/>
      <c r="R4" s="43"/>
    </row>
    <row r="5" spans="1:111" s="6" customFormat="1" ht="231.75" customHeight="1" x14ac:dyDescent="0.25">
      <c r="A5" s="43"/>
      <c r="B5" s="43"/>
      <c r="C5" s="43"/>
      <c r="D5" s="43"/>
      <c r="E5" s="43"/>
      <c r="F5" s="43"/>
      <c r="G5" s="5"/>
      <c r="H5" s="5" t="s">
        <v>29</v>
      </c>
      <c r="I5" s="37" t="s">
        <v>28</v>
      </c>
      <c r="J5" s="5" t="s">
        <v>11</v>
      </c>
      <c r="K5" s="36" t="s">
        <v>30</v>
      </c>
      <c r="L5" s="5" t="s">
        <v>12</v>
      </c>
      <c r="M5" s="7" t="s">
        <v>13</v>
      </c>
      <c r="N5" s="7" t="s">
        <v>14</v>
      </c>
      <c r="O5" s="7" t="s">
        <v>15</v>
      </c>
      <c r="P5" s="5" t="s">
        <v>16</v>
      </c>
      <c r="Q5" s="5" t="s">
        <v>17</v>
      </c>
      <c r="R5" s="5" t="s">
        <v>18</v>
      </c>
    </row>
    <row r="6" spans="1:111" s="6" customFormat="1" ht="101.25" customHeight="1" x14ac:dyDescent="0.25">
      <c r="A6" s="5">
        <v>1</v>
      </c>
      <c r="B6" s="38" t="s">
        <v>27</v>
      </c>
      <c r="C6" s="8" t="s">
        <v>19</v>
      </c>
      <c r="D6" s="5"/>
      <c r="E6" s="5" t="s">
        <v>20</v>
      </c>
      <c r="F6" s="5">
        <v>29</v>
      </c>
      <c r="G6" s="5"/>
      <c r="H6" s="9">
        <v>20000</v>
      </c>
      <c r="I6" s="10">
        <v>19500</v>
      </c>
      <c r="J6" s="9"/>
      <c r="K6" s="9">
        <v>20500</v>
      </c>
      <c r="L6" s="11">
        <f>AVERAGE(H6:K6)</f>
        <v>20000</v>
      </c>
      <c r="M6" s="11">
        <f>SQRT(((SUM((POWER(K6-L6,2)),(POWER(I6-L6,2)),(POWER(H6-L6,2)))))/2)</f>
        <v>500</v>
      </c>
      <c r="N6" s="5">
        <f>M6/L6*100</f>
        <v>2.5</v>
      </c>
      <c r="O6" s="9">
        <f>((F6/3)*(SUM(H6:K6)))</f>
        <v>580000</v>
      </c>
      <c r="P6" s="9">
        <f>O6/F6</f>
        <v>20000</v>
      </c>
      <c r="Q6" s="9">
        <f>ROUND(P6,2)</f>
        <v>20000</v>
      </c>
      <c r="R6" s="9">
        <f>ROUND(Q6*F6,2)</f>
        <v>580000</v>
      </c>
    </row>
    <row r="7" spans="1:111" s="6" customFormat="1" x14ac:dyDescent="0.25">
      <c r="A7" s="12"/>
      <c r="B7" s="12"/>
      <c r="C7" s="12"/>
      <c r="D7" s="4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2"/>
      <c r="Q7" s="12"/>
      <c r="R7" s="12"/>
    </row>
    <row r="8" spans="1:111" s="6" customFormat="1" x14ac:dyDescent="0.25">
      <c r="A8" s="12"/>
      <c r="B8" s="14" t="s">
        <v>21</v>
      </c>
      <c r="C8" s="15">
        <v>46167</v>
      </c>
      <c r="D8" s="14"/>
      <c r="E8" s="12"/>
      <c r="F8" s="12"/>
      <c r="G8" s="12"/>
      <c r="H8" s="12"/>
      <c r="I8" s="12"/>
      <c r="J8" s="12"/>
      <c r="K8" s="12"/>
      <c r="L8" s="12"/>
      <c r="M8" s="13"/>
      <c r="N8" s="13"/>
      <c r="O8" s="13"/>
      <c r="P8" s="12"/>
      <c r="Q8" s="12"/>
      <c r="R8" s="12"/>
    </row>
    <row r="9" spans="1:111" s="6" customForma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3"/>
      <c r="P9" s="12"/>
      <c r="Q9" s="12"/>
      <c r="R9" s="12"/>
    </row>
    <row r="10" spans="1:111" x14ac:dyDescent="0.3">
      <c r="B10" s="16" t="s">
        <v>22</v>
      </c>
      <c r="C10" s="1"/>
      <c r="D10" s="16"/>
      <c r="E10" s="1"/>
      <c r="F10" s="17"/>
      <c r="G10" s="17"/>
      <c r="H10" s="1"/>
      <c r="I10" s="18">
        <f>SUM(R6:R6)</f>
        <v>580000</v>
      </c>
      <c r="J10" s="17"/>
      <c r="K10" s="16" t="s">
        <v>23</v>
      </c>
      <c r="N10" s="19"/>
      <c r="O10" s="19"/>
      <c r="P10" s="17"/>
    </row>
    <row r="11" spans="1:111" x14ac:dyDescent="0.3">
      <c r="A11" s="20"/>
      <c r="B11" s="20"/>
      <c r="C11" s="21"/>
      <c r="D11" s="20"/>
      <c r="E11" s="39"/>
      <c r="F11" s="39"/>
      <c r="G11" s="39"/>
      <c r="H11" s="39"/>
      <c r="I11" s="39"/>
      <c r="J11" s="39"/>
      <c r="K11" s="39"/>
      <c r="L11" s="19"/>
      <c r="M11" s="17"/>
      <c r="N11" s="19"/>
      <c r="O11" s="19"/>
      <c r="P11" s="17"/>
    </row>
    <row r="12" spans="1:111" s="22" customFormat="1" x14ac:dyDescent="0.3">
      <c r="B12" s="23"/>
      <c r="C12" s="24"/>
      <c r="E12" s="25"/>
      <c r="F12" s="25"/>
      <c r="G12" s="25"/>
      <c r="H12" s="25"/>
      <c r="I12" s="25"/>
      <c r="J12" s="25"/>
      <c r="K12" s="25"/>
      <c r="M12" s="23"/>
    </row>
    <row r="13" spans="1:111" s="22" customFormat="1" ht="39.950000000000003" customHeight="1" x14ac:dyDescent="0.3">
      <c r="A13" s="26"/>
      <c r="B13" s="26" t="s">
        <v>24</v>
      </c>
      <c r="C13" s="27"/>
      <c r="D13" s="26"/>
      <c r="E13" s="28"/>
      <c r="F13" s="28"/>
      <c r="G13" s="28"/>
      <c r="H13" s="28"/>
      <c r="I13" s="29"/>
      <c r="J13" s="28"/>
      <c r="K13" s="28"/>
      <c r="L13" s="26"/>
      <c r="M13" s="40"/>
      <c r="N13" s="40"/>
      <c r="O13" s="40"/>
      <c r="P13" s="40"/>
      <c r="Q13" s="40"/>
    </row>
    <row r="14" spans="1:111" s="30" customFormat="1" ht="39.950000000000003" customHeight="1" x14ac:dyDescent="0.3">
      <c r="A14" s="31"/>
      <c r="B14" s="32" t="s">
        <v>25</v>
      </c>
      <c r="C14" s="32"/>
      <c r="D14" s="31"/>
      <c r="E14" s="33"/>
      <c r="F14" s="33" t="s">
        <v>26</v>
      </c>
      <c r="G14" s="33"/>
      <c r="H14" s="33"/>
      <c r="I14" s="33">
        <v>79783429170</v>
      </c>
      <c r="J14" s="33"/>
      <c r="K14" s="33"/>
      <c r="L14" s="31"/>
      <c r="M14" s="34"/>
      <c r="N14" s="31"/>
      <c r="O14" s="31"/>
      <c r="P14" s="31"/>
      <c r="Q14" s="31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</row>
  </sheetData>
  <mergeCells count="13">
    <mergeCell ref="E11:K11"/>
    <mergeCell ref="M13:Q13"/>
    <mergeCell ref="A1:R1"/>
    <mergeCell ref="A2:R2"/>
    <mergeCell ref="A4:A5"/>
    <mergeCell ref="B4:B5"/>
    <mergeCell ref="C4:C5"/>
    <mergeCell ref="D4:D5"/>
    <mergeCell ref="E4:E5"/>
    <mergeCell ref="F4:F5"/>
    <mergeCell ref="H4:K4"/>
    <mergeCell ref="L4:N4"/>
    <mergeCell ref="O4:R4"/>
  </mergeCells>
  <pageMargins left="0.70866141732283472" right="0.31496062992125984" top="0.35433070866141736" bottom="0.35433070866141736" header="0.31496062992125984" footer="0.31496062992125984"/>
  <pageSetup paperSize="9"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Петыш Оксана Станиславовна</dc:creator>
  <cp:lastModifiedBy>Петыш Оксана Станиславовна</cp:lastModifiedBy>
  <cp:revision>12</cp:revision>
  <cp:lastPrinted>2026-05-25T13:03:01Z</cp:lastPrinted>
  <dcterms:created xsi:type="dcterms:W3CDTF">2006-09-16T00:00:00Z</dcterms:created>
  <dcterms:modified xsi:type="dcterms:W3CDTF">2026-05-25T13:57:32Z</dcterms:modified>
</cp:coreProperties>
</file>