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\Desktop\БЕРЕЗКА\АНАЛИТИКА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J10" i="1"/>
  <c r="H10" i="1"/>
  <c r="F10" i="1"/>
  <c r="L9" i="1"/>
  <c r="J9" i="1"/>
  <c r="H9" i="1"/>
  <c r="F9" i="1"/>
  <c r="L8" i="1"/>
  <c r="J8" i="1"/>
  <c r="H8" i="1"/>
  <c r="F8" i="1"/>
  <c r="L7" i="1"/>
  <c r="J7" i="1"/>
  <c r="H7" i="1"/>
  <c r="F7" i="1"/>
  <c r="L6" i="1"/>
  <c r="J6" i="1"/>
  <c r="H6" i="1"/>
  <c r="F6" i="1"/>
</calcChain>
</file>

<file path=xl/sharedStrings.xml><?xml version="1.0" encoding="utf-8"?>
<sst xmlns="http://schemas.openxmlformats.org/spreadsheetml/2006/main" count="28" uniqueCount="18">
  <si>
    <t>Аналитическая справка по формированию начальной (максимальной) цены контракта</t>
  </si>
  <si>
    <t>на медицинские изделия на 2026</t>
  </si>
  <si>
    <t>№ п/п</t>
  </si>
  <si>
    <t>Наименование</t>
  </si>
  <si>
    <t>Ед. изм.</t>
  </si>
  <si>
    <t>Всего</t>
  </si>
  <si>
    <t>Поставщик 1</t>
  </si>
  <si>
    <t>Поставщик 2</t>
  </si>
  <si>
    <t>Поставщик 3</t>
  </si>
  <si>
    <t>Начальная цена контракта</t>
  </si>
  <si>
    <t>Цена за ед., руб.</t>
  </si>
  <si>
    <t>Сумма, руб.</t>
  </si>
  <si>
    <t>шт</t>
  </si>
  <si>
    <t>Набор для введения энтерального питания гравитационный с мешком, объем 1000 мл, Китай</t>
  </si>
  <si>
    <t>Станок для бритья операционного поля 2 лезвия, Китай</t>
  </si>
  <si>
    <t>Бинт гипсовый 3м х 10см., Россия</t>
  </si>
  <si>
    <t xml:space="preserve">Бинт гипсовый 3м х 15см., Россия </t>
  </si>
  <si>
    <t>Термометр безртутный «Meridian»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</si>
</sst>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0" xfId="1" applyFont="1" applyFill="1" applyBorder="1"/>
    <xf numFmtId="0" fontId="2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4" fontId="2" fillId="2" borderId="0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3" fontId="3" fillId="2" borderId="5" xfId="1" applyNumberFormat="1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4" fontId="3" fillId="3" borderId="2" xfId="1" applyNumberFormat="1" applyFont="1" applyFill="1" applyBorder="1" applyAlignment="1">
      <alignment horizontal="center" vertical="center" wrapText="1"/>
    </xf>
    <xf numFmtId="4" fontId="3" fillId="3" borderId="3" xfId="1" applyNumberFormat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1" xfId="0" applyFont="1" applyBorder="1"/>
    <xf numFmtId="0" fontId="6" fillId="3" borderId="5" xfId="0" applyFont="1" applyFill="1" applyBorder="1" applyAlignment="1">
      <alignment horizontal="right"/>
    </xf>
    <xf numFmtId="2" fontId="6" fillId="0" borderId="5" xfId="0" applyNumberFormat="1" applyFont="1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B15" sqref="B15"/>
    </sheetView>
  </sheetViews>
  <sheetFormatPr defaultRowHeight="15" x14ac:dyDescent="0.25"/>
  <cols>
    <col min="2" max="2" width="50" customWidth="1"/>
    <col min="3" max="3" width="6.7109375" customWidth="1"/>
    <col min="6" max="6" width="16.7109375" customWidth="1"/>
    <col min="8" max="8" width="14.42578125" customWidth="1"/>
    <col min="10" max="10" width="12.7109375" customWidth="1"/>
    <col min="12" max="12" width="12.85546875" customWidth="1"/>
  </cols>
  <sheetData>
    <row r="1" spans="1:12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1"/>
    </row>
    <row r="2" spans="1:12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"/>
      <c r="L2" s="1"/>
    </row>
    <row r="3" spans="1:12" x14ac:dyDescent="0.25">
      <c r="A3" s="2"/>
      <c r="B3" s="3"/>
      <c r="C3" s="4"/>
      <c r="D3" s="5"/>
      <c r="E3" s="6"/>
      <c r="F3" s="6"/>
      <c r="G3" s="1"/>
      <c r="H3" s="1"/>
      <c r="I3" s="1"/>
      <c r="J3" s="1"/>
      <c r="K3" s="1"/>
      <c r="L3" s="1"/>
    </row>
    <row r="4" spans="1:12" ht="25.5" customHeight="1" x14ac:dyDescent="0.25">
      <c r="A4" s="13" t="s">
        <v>2</v>
      </c>
      <c r="B4" s="15" t="s">
        <v>3</v>
      </c>
      <c r="C4" s="15" t="s">
        <v>4</v>
      </c>
      <c r="D4" s="17" t="s">
        <v>5</v>
      </c>
      <c r="E4" s="19" t="s">
        <v>6</v>
      </c>
      <c r="F4" s="20"/>
      <c r="G4" s="21" t="s">
        <v>7</v>
      </c>
      <c r="H4" s="22"/>
      <c r="I4" s="21" t="s">
        <v>8</v>
      </c>
      <c r="J4" s="22"/>
      <c r="K4" s="10" t="s">
        <v>9</v>
      </c>
      <c r="L4" s="11"/>
    </row>
    <row r="5" spans="1:12" ht="25.5" x14ac:dyDescent="0.25">
      <c r="A5" s="14"/>
      <c r="B5" s="16"/>
      <c r="C5" s="16"/>
      <c r="D5" s="18"/>
      <c r="E5" s="7" t="s">
        <v>10</v>
      </c>
      <c r="F5" s="7" t="s">
        <v>11</v>
      </c>
      <c r="G5" s="8" t="s">
        <v>10</v>
      </c>
      <c r="H5" s="8" t="s">
        <v>11</v>
      </c>
      <c r="I5" s="8" t="s">
        <v>10</v>
      </c>
      <c r="J5" s="8" t="s">
        <v>11</v>
      </c>
      <c r="K5" s="8" t="s">
        <v>10</v>
      </c>
      <c r="L5" s="8" t="s">
        <v>11</v>
      </c>
    </row>
    <row r="6" spans="1:12" ht="28.5" customHeight="1" x14ac:dyDescent="0.25">
      <c r="A6" s="23">
        <v>1</v>
      </c>
      <c r="B6" s="28" t="s">
        <v>13</v>
      </c>
      <c r="C6" s="23" t="s">
        <v>12</v>
      </c>
      <c r="D6" s="24">
        <v>90</v>
      </c>
      <c r="E6" s="25">
        <v>268.5</v>
      </c>
      <c r="F6" s="9">
        <f>E6*D6</f>
        <v>24165</v>
      </c>
      <c r="G6" s="25">
        <v>290</v>
      </c>
      <c r="H6" s="9">
        <f t="shared" ref="H6:H10" si="0">G6*D6</f>
        <v>26100</v>
      </c>
      <c r="I6" s="25">
        <v>273.87</v>
      </c>
      <c r="J6" s="9">
        <f t="shared" ref="J6:J10" si="1">I6*D6</f>
        <v>24648.3</v>
      </c>
      <c r="K6" s="25">
        <v>268.5</v>
      </c>
      <c r="L6" s="9">
        <f t="shared" ref="L6:L10" si="2">K6*D6</f>
        <v>24165</v>
      </c>
    </row>
    <row r="7" spans="1:12" ht="32.25" customHeight="1" x14ac:dyDescent="0.25">
      <c r="A7" s="29">
        <v>2</v>
      </c>
      <c r="B7" s="28" t="s">
        <v>14</v>
      </c>
      <c r="C7" s="29" t="s">
        <v>12</v>
      </c>
      <c r="D7" s="29">
        <v>3000</v>
      </c>
      <c r="E7" s="29">
        <v>15.44</v>
      </c>
      <c r="F7" s="9">
        <f t="shared" ref="F7:F9" si="3">E7*D7</f>
        <v>46320</v>
      </c>
      <c r="G7" s="30">
        <v>17</v>
      </c>
      <c r="H7" s="9">
        <f t="shared" si="0"/>
        <v>51000</v>
      </c>
      <c r="I7" s="29">
        <v>15.74</v>
      </c>
      <c r="J7" s="9">
        <f t="shared" si="1"/>
        <v>47220</v>
      </c>
      <c r="K7" s="29">
        <v>15.44</v>
      </c>
      <c r="L7" s="9">
        <f t="shared" si="2"/>
        <v>46320</v>
      </c>
    </row>
    <row r="8" spans="1:12" ht="23.25" customHeight="1" x14ac:dyDescent="0.25">
      <c r="A8" s="31">
        <v>3</v>
      </c>
      <c r="B8" s="32" t="s">
        <v>15</v>
      </c>
      <c r="C8" s="31" t="s">
        <v>12</v>
      </c>
      <c r="D8" s="33">
        <v>110</v>
      </c>
      <c r="E8" s="31">
        <v>46.26</v>
      </c>
      <c r="F8" s="9">
        <f t="shared" si="3"/>
        <v>5088.5999999999995</v>
      </c>
      <c r="G8" s="34">
        <v>50</v>
      </c>
      <c r="H8" s="9">
        <f t="shared" si="0"/>
        <v>5500</v>
      </c>
      <c r="I8" s="31">
        <v>47.18</v>
      </c>
      <c r="J8" s="9">
        <f t="shared" si="1"/>
        <v>5189.8</v>
      </c>
      <c r="K8" s="31">
        <v>46.26</v>
      </c>
      <c r="L8" s="9">
        <f t="shared" si="2"/>
        <v>5088.5999999999995</v>
      </c>
    </row>
    <row r="9" spans="1:12" x14ac:dyDescent="0.25">
      <c r="A9" s="29">
        <v>4</v>
      </c>
      <c r="B9" s="32" t="s">
        <v>16</v>
      </c>
      <c r="C9" s="29" t="s">
        <v>12</v>
      </c>
      <c r="D9" s="29">
        <v>55</v>
      </c>
      <c r="E9" s="29">
        <v>62.35</v>
      </c>
      <c r="F9" s="9">
        <f t="shared" si="3"/>
        <v>3429.25</v>
      </c>
      <c r="G9" s="30">
        <v>67</v>
      </c>
      <c r="H9" s="9">
        <f t="shared" si="0"/>
        <v>3685</v>
      </c>
      <c r="I9" s="29">
        <v>63.59</v>
      </c>
      <c r="J9" s="9">
        <f t="shared" si="1"/>
        <v>3497.4500000000003</v>
      </c>
      <c r="K9" s="29">
        <v>62.35</v>
      </c>
      <c r="L9" s="9">
        <f t="shared" si="2"/>
        <v>3429.25</v>
      </c>
    </row>
    <row r="10" spans="1:12" ht="15.75" thickBot="1" x14ac:dyDescent="0.3">
      <c r="A10" s="23">
        <v>5</v>
      </c>
      <c r="B10" s="26" t="s">
        <v>17</v>
      </c>
      <c r="C10" s="23" t="s">
        <v>12</v>
      </c>
      <c r="D10" s="24">
        <v>600</v>
      </c>
      <c r="E10" s="25">
        <v>250.71</v>
      </c>
      <c r="F10" s="9">
        <f>E10*D10</f>
        <v>150426</v>
      </c>
      <c r="G10" s="25">
        <v>271</v>
      </c>
      <c r="H10" s="9">
        <f t="shared" si="0"/>
        <v>162600</v>
      </c>
      <c r="I10" s="25">
        <v>255.72</v>
      </c>
      <c r="J10" s="9">
        <f t="shared" si="1"/>
        <v>153432</v>
      </c>
      <c r="K10" s="25">
        <v>250.71</v>
      </c>
      <c r="L10" s="9">
        <f t="shared" si="2"/>
        <v>150426</v>
      </c>
    </row>
    <row r="11" spans="1:12" x14ac:dyDescent="0.25">
      <c r="D11" s="27"/>
    </row>
  </sheetData>
  <mergeCells count="10">
    <mergeCell ref="K4:L4"/>
    <mergeCell ref="A1:J1"/>
    <mergeCell ref="A2:J2"/>
    <mergeCell ref="A4:A5"/>
    <mergeCell ref="B4:B5"/>
    <mergeCell ref="C4:C5"/>
    <mergeCell ref="D4:D5"/>
    <mergeCell ref="E4:F4"/>
    <mergeCell ref="G4:H4"/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2026-05-14T09:21:43Z</dcterms:created>
  <dcterms:modified xsi:type="dcterms:W3CDTF">2026-07-28T09:34:05Z</dcterms:modified>
</cp:coreProperties>
</file>